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FM\2025\CONTRATOS\FOTOCOPIAS\PRE\"/>
    </mc:Choice>
  </mc:AlternateContent>
  <xr:revisionPtr revIDLastSave="0" documentId="13_ncr:1_{E6D7C08A-CAEB-495F-A180-E38868EEB1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to cotizacion " sheetId="11" r:id="rId1"/>
  </sheets>
  <definedNames>
    <definedName name="_xlnm.Print_Area" localSheetId="0">'Formato cotizacion '!#REF!</definedName>
  </definedNames>
  <calcPr calcId="181029"/>
</workbook>
</file>

<file path=xl/calcChain.xml><?xml version="1.0" encoding="utf-8"?>
<calcChain xmlns="http://schemas.openxmlformats.org/spreadsheetml/2006/main">
  <c r="P6" i="11" l="1"/>
  <c r="P7" i="11"/>
  <c r="P8" i="11"/>
  <c r="P9" i="11"/>
  <c r="P10" i="11"/>
  <c r="P11" i="11"/>
  <c r="P12" i="11"/>
  <c r="P13" i="11"/>
  <c r="P5" i="11"/>
  <c r="O6" i="11"/>
  <c r="O7" i="11"/>
  <c r="O8" i="11"/>
  <c r="O9" i="11"/>
  <c r="O10" i="11"/>
  <c r="O11" i="11"/>
  <c r="O12" i="11"/>
  <c r="O13" i="11"/>
  <c r="N6" i="11"/>
  <c r="N7" i="11"/>
  <c r="N8" i="11"/>
  <c r="N9" i="11"/>
  <c r="N10" i="11"/>
  <c r="N11" i="11"/>
  <c r="N12" i="11"/>
  <c r="N13" i="11"/>
  <c r="N5" i="11"/>
  <c r="O5" i="11" s="1"/>
  <c r="L6" i="11"/>
  <c r="L7" i="11"/>
  <c r="L8" i="11"/>
  <c r="L9" i="11"/>
  <c r="L10" i="11"/>
  <c r="L11" i="11"/>
  <c r="L12" i="11"/>
  <c r="L13" i="11"/>
  <c r="K6" i="11"/>
  <c r="K7" i="11"/>
  <c r="K8" i="11"/>
  <c r="K9" i="11"/>
  <c r="K10" i="11"/>
  <c r="K11" i="11"/>
  <c r="K12" i="11"/>
  <c r="K13" i="11"/>
  <c r="K5" i="11"/>
  <c r="H6" i="11"/>
  <c r="H7" i="11"/>
  <c r="H8" i="11"/>
  <c r="H9" i="11"/>
  <c r="I9" i="11" s="1"/>
  <c r="H10" i="11"/>
  <c r="H11" i="11"/>
  <c r="I11" i="11" s="1"/>
  <c r="H12" i="11"/>
  <c r="I12" i="11" s="1"/>
  <c r="H13" i="11"/>
  <c r="I13" i="11" s="1"/>
  <c r="H5" i="11"/>
  <c r="I5" i="11" s="1"/>
  <c r="L5" i="11"/>
  <c r="I8" i="11"/>
  <c r="I6" i="11"/>
  <c r="I7" i="11"/>
  <c r="I10" i="11"/>
</calcChain>
</file>

<file path=xl/sharedStrings.xml><?xml version="1.0" encoding="utf-8"?>
<sst xmlns="http://schemas.openxmlformats.org/spreadsheetml/2006/main" count="44" uniqueCount="18">
  <si>
    <t>ITEM</t>
  </si>
  <si>
    <t xml:space="preserve">CANTIDAD </t>
  </si>
  <si>
    <t xml:space="preserve">1 Unidad </t>
  </si>
  <si>
    <t xml:space="preserve">CIUDAD </t>
  </si>
  <si>
    <t>VALOR UNITARIO
ANTES DE IVA</t>
  </si>
  <si>
    <t xml:space="preserve">VALOR IVA </t>
  </si>
  <si>
    <t xml:space="preserve">VALOR UNITARIO CON IVA </t>
  </si>
  <si>
    <t xml:space="preserve">DESCRIPCION </t>
  </si>
  <si>
    <t>VALOR IMPRESIÓN Y FOTOCOPIA BLANCO Y NEGRO</t>
  </si>
  <si>
    <t>VALOR IMPRESIÓN Y FOTOCOPIA A COLOR</t>
  </si>
  <si>
    <t xml:space="preserve">CALI </t>
  </si>
  <si>
    <t>BUENAVENTURA</t>
  </si>
  <si>
    <t xml:space="preserve">BAHIA MALAGA </t>
  </si>
  <si>
    <t xml:space="preserve">TUMACO </t>
  </si>
  <si>
    <t>ISACOPIAS E IMPRESIONES</t>
  </si>
  <si>
    <t>COPIRENT</t>
  </si>
  <si>
    <t>CORPOCONFURTURO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</si>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</sst>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vertical="center" wrapText="1"/>
    </xf>
    <xf numFmtId="42" fontId="3" fillId="0" borderId="1" xfId="2" applyFont="1" applyBorder="1" applyAlignment="1">
      <alignment horizontal="center" vertical="center" wrapText="1"/>
    </xf>
    <xf numFmtId="42" fontId="5" fillId="0" borderId="1" xfId="2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42" fontId="0" fillId="0" borderId="1" xfId="0" applyNumberFormat="1" applyBorder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13"/>
  <sheetViews>
    <sheetView tabSelected="1" topLeftCell="B2" zoomScaleNormal="100" workbookViewId="0">
      <selection activeCell="E7" sqref="E7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5.42578125" bestFit="1" customWidth="1"/>
    <col min="4" max="4" width="11" customWidth="1"/>
    <col min="5" max="5" width="33.42578125" customWidth="1"/>
    <col min="6" max="6" width="16.28515625" customWidth="1"/>
    <col min="7" max="7" width="17" bestFit="1" customWidth="1"/>
    <col min="8" max="8" width="13.85546875" customWidth="1"/>
    <col min="9" max="9" width="17" bestFit="1" customWidth="1"/>
    <col min="10" max="10" width="13.85546875" bestFit="1" customWidth="1"/>
    <col min="12" max="12" width="11.85546875" customWidth="1"/>
    <col min="13" max="13" width="13.85546875" bestFit="1" customWidth="1"/>
  </cols>
  <sheetData>
    <row r="1" spans="3:16" ht="32.25" customHeight="1" x14ac:dyDescent="0.25"/>
    <row r="3" spans="3:16" ht="25.5" customHeight="1" x14ac:dyDescent="0.25">
      <c r="C3" s="8"/>
      <c r="D3" s="8"/>
      <c r="E3" s="8"/>
      <c r="F3" s="8"/>
      <c r="G3" s="9" t="s">
        <v>14</v>
      </c>
      <c r="H3" s="9"/>
      <c r="I3" s="9"/>
      <c r="J3" s="10" t="s">
        <v>15</v>
      </c>
      <c r="K3" s="10"/>
      <c r="L3" s="10"/>
      <c r="M3" s="11" t="s">
        <v>16</v>
      </c>
      <c r="N3" s="11"/>
      <c r="O3" s="11"/>
      <c r="P3" s="12" t="s">
        <v>17</v>
      </c>
    </row>
    <row r="4" spans="3:16" ht="39.6" customHeight="1" x14ac:dyDescent="0.25">
      <c r="C4" s="1" t="s">
        <v>0</v>
      </c>
      <c r="D4" s="1" t="s">
        <v>1</v>
      </c>
      <c r="E4" s="1" t="s">
        <v>7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4</v>
      </c>
      <c r="K4" s="1" t="s">
        <v>5</v>
      </c>
      <c r="L4" s="1" t="s">
        <v>6</v>
      </c>
      <c r="M4" s="1" t="s">
        <v>4</v>
      </c>
      <c r="N4" s="1" t="s">
        <v>5</v>
      </c>
      <c r="O4" s="1" t="s">
        <v>6</v>
      </c>
      <c r="P4" s="13"/>
    </row>
    <row r="5" spans="3:16" ht="28.9" customHeight="1" x14ac:dyDescent="0.25">
      <c r="C5" s="3">
        <v>1</v>
      </c>
      <c r="D5" s="3" t="s">
        <v>2</v>
      </c>
      <c r="E5" s="4" t="s">
        <v>8</v>
      </c>
      <c r="F5" s="5" t="s">
        <v>10</v>
      </c>
      <c r="G5" s="6">
        <v>184.87</v>
      </c>
      <c r="H5" s="7">
        <f>+G5*0.19</f>
        <v>35.125300000000003</v>
      </c>
      <c r="I5" s="7">
        <f>+G5+H5</f>
        <v>219.99530000000001</v>
      </c>
      <c r="J5" s="6">
        <v>200</v>
      </c>
      <c r="K5" s="7">
        <f>+J5*0.19</f>
        <v>38</v>
      </c>
      <c r="L5" s="7">
        <f>+J5+K5</f>
        <v>238</v>
      </c>
      <c r="M5" s="6">
        <v>195</v>
      </c>
      <c r="N5" s="6">
        <f>+M5*0.19</f>
        <v>37.049999999999997</v>
      </c>
      <c r="O5" s="6">
        <f>+M5+N5</f>
        <v>232.05</v>
      </c>
      <c r="P5" s="14">
        <f>AVERAGE(I5,L5,O5)</f>
        <v>230.01509999999999</v>
      </c>
    </row>
    <row r="6" spans="3:16" ht="28.9" customHeight="1" x14ac:dyDescent="0.25">
      <c r="C6" s="3">
        <v>2</v>
      </c>
      <c r="D6" s="3" t="s">
        <v>2</v>
      </c>
      <c r="E6" s="4" t="s">
        <v>9</v>
      </c>
      <c r="F6" s="5" t="s">
        <v>10</v>
      </c>
      <c r="G6" s="6">
        <v>184.87</v>
      </c>
      <c r="H6" s="7">
        <f t="shared" ref="H6:H13" si="0">+G6*0.19</f>
        <v>35.125300000000003</v>
      </c>
      <c r="I6" s="7">
        <f t="shared" ref="I6:I13" si="1">+G6+H6</f>
        <v>219.99530000000001</v>
      </c>
      <c r="J6" s="6">
        <v>200</v>
      </c>
      <c r="K6" s="7">
        <f t="shared" ref="K6:K13" si="2">+J6*0.19</f>
        <v>38</v>
      </c>
      <c r="L6" s="7">
        <f t="shared" ref="L6:L13" si="3">+J6+K6</f>
        <v>238</v>
      </c>
      <c r="M6" s="6">
        <v>200</v>
      </c>
      <c r="N6" s="6">
        <f t="shared" ref="N6:N13" si="4">+M6*0.19</f>
        <v>38</v>
      </c>
      <c r="O6" s="6">
        <f t="shared" ref="O6:O13" si="5">+M6+N6</f>
        <v>238</v>
      </c>
      <c r="P6" s="14">
        <f t="shared" ref="P6:P13" si="6">AVERAGE(I6,L6,O6)</f>
        <v>231.99843333333334</v>
      </c>
    </row>
    <row r="7" spans="3:16" ht="28.9" customHeight="1" x14ac:dyDescent="0.25">
      <c r="C7" s="3">
        <v>3</v>
      </c>
      <c r="D7" s="3" t="s">
        <v>2</v>
      </c>
      <c r="E7" s="4" t="s">
        <v>8</v>
      </c>
      <c r="F7" s="5" t="s">
        <v>10</v>
      </c>
      <c r="G7" s="6">
        <v>184.85</v>
      </c>
      <c r="H7" s="7">
        <f t="shared" si="0"/>
        <v>35.121499999999997</v>
      </c>
      <c r="I7" s="7">
        <f t="shared" si="1"/>
        <v>219.97149999999999</v>
      </c>
      <c r="J7" s="6">
        <v>200</v>
      </c>
      <c r="K7" s="7">
        <f t="shared" si="2"/>
        <v>38</v>
      </c>
      <c r="L7" s="7">
        <f t="shared" si="3"/>
        <v>238</v>
      </c>
      <c r="M7" s="6">
        <v>195</v>
      </c>
      <c r="N7" s="6">
        <f t="shared" si="4"/>
        <v>37.049999999999997</v>
      </c>
      <c r="O7" s="6">
        <f t="shared" si="5"/>
        <v>232.05</v>
      </c>
      <c r="P7" s="14">
        <f t="shared" si="6"/>
        <v>230.00716666666668</v>
      </c>
    </row>
    <row r="8" spans="3:16" ht="28.9" customHeight="1" x14ac:dyDescent="0.25">
      <c r="C8" s="3">
        <v>4</v>
      </c>
      <c r="D8" s="3" t="s">
        <v>2</v>
      </c>
      <c r="E8" s="4" t="s">
        <v>8</v>
      </c>
      <c r="F8" s="5" t="s">
        <v>10</v>
      </c>
      <c r="G8" s="6">
        <v>184.87</v>
      </c>
      <c r="H8" s="7">
        <f t="shared" si="0"/>
        <v>35.125300000000003</v>
      </c>
      <c r="I8" s="7">
        <f t="shared" si="1"/>
        <v>219.99530000000001</v>
      </c>
      <c r="J8" s="6">
        <v>200</v>
      </c>
      <c r="K8" s="7">
        <f t="shared" si="2"/>
        <v>38</v>
      </c>
      <c r="L8" s="7">
        <f t="shared" si="3"/>
        <v>238</v>
      </c>
      <c r="M8" s="6">
        <v>195</v>
      </c>
      <c r="N8" s="6">
        <f t="shared" si="4"/>
        <v>37.049999999999997</v>
      </c>
      <c r="O8" s="6">
        <f t="shared" si="5"/>
        <v>232.05</v>
      </c>
      <c r="P8" s="14">
        <f t="shared" si="6"/>
        <v>230.01509999999999</v>
      </c>
    </row>
    <row r="9" spans="3:16" ht="28.9" customHeight="1" x14ac:dyDescent="0.25">
      <c r="C9" s="3">
        <v>5</v>
      </c>
      <c r="D9" s="3" t="s">
        <v>2</v>
      </c>
      <c r="E9" s="4" t="s">
        <v>8</v>
      </c>
      <c r="F9" s="5" t="s">
        <v>10</v>
      </c>
      <c r="G9" s="6">
        <v>184.87</v>
      </c>
      <c r="H9" s="7">
        <f t="shared" si="0"/>
        <v>35.125300000000003</v>
      </c>
      <c r="I9" s="7">
        <f t="shared" si="1"/>
        <v>219.99530000000001</v>
      </c>
      <c r="J9" s="6">
        <v>200</v>
      </c>
      <c r="K9" s="7">
        <f t="shared" si="2"/>
        <v>38</v>
      </c>
      <c r="L9" s="7">
        <f t="shared" si="3"/>
        <v>238</v>
      </c>
      <c r="M9" s="6">
        <v>195</v>
      </c>
      <c r="N9" s="6">
        <f t="shared" si="4"/>
        <v>37.049999999999997</v>
      </c>
      <c r="O9" s="6">
        <f t="shared" si="5"/>
        <v>232.05</v>
      </c>
      <c r="P9" s="14">
        <f t="shared" si="6"/>
        <v>230.01509999999999</v>
      </c>
    </row>
    <row r="10" spans="3:16" ht="28.9" customHeight="1" x14ac:dyDescent="0.25">
      <c r="C10" s="3">
        <v>6</v>
      </c>
      <c r="D10" s="3" t="s">
        <v>2</v>
      </c>
      <c r="E10" s="4" t="s">
        <v>8</v>
      </c>
      <c r="F10" s="2" t="s">
        <v>11</v>
      </c>
      <c r="G10" s="6">
        <v>252.1</v>
      </c>
      <c r="H10" s="7">
        <f t="shared" si="0"/>
        <v>47.899000000000001</v>
      </c>
      <c r="I10" s="7">
        <f t="shared" si="1"/>
        <v>299.99900000000002</v>
      </c>
      <c r="J10" s="6">
        <v>300</v>
      </c>
      <c r="K10" s="7">
        <f t="shared" si="2"/>
        <v>57</v>
      </c>
      <c r="L10" s="7">
        <f t="shared" si="3"/>
        <v>357</v>
      </c>
      <c r="M10" s="6">
        <v>275</v>
      </c>
      <c r="N10" s="6">
        <f t="shared" si="4"/>
        <v>52.25</v>
      </c>
      <c r="O10" s="6">
        <f t="shared" si="5"/>
        <v>327.25</v>
      </c>
      <c r="P10" s="14">
        <f t="shared" si="6"/>
        <v>328.08300000000003</v>
      </c>
    </row>
    <row r="11" spans="3:16" ht="28.9" customHeight="1" x14ac:dyDescent="0.25">
      <c r="C11" s="3">
        <v>7</v>
      </c>
      <c r="D11" s="3" t="s">
        <v>2</v>
      </c>
      <c r="E11" s="4" t="s">
        <v>8</v>
      </c>
      <c r="F11" s="2" t="s">
        <v>12</v>
      </c>
      <c r="G11" s="6">
        <v>252.1</v>
      </c>
      <c r="H11" s="7">
        <f t="shared" si="0"/>
        <v>47.899000000000001</v>
      </c>
      <c r="I11" s="7">
        <f t="shared" si="1"/>
        <v>299.99900000000002</v>
      </c>
      <c r="J11" s="6">
        <v>300</v>
      </c>
      <c r="K11" s="7">
        <f t="shared" si="2"/>
        <v>57</v>
      </c>
      <c r="L11" s="7">
        <f t="shared" si="3"/>
        <v>357</v>
      </c>
      <c r="M11" s="6">
        <v>275</v>
      </c>
      <c r="N11" s="6">
        <f t="shared" si="4"/>
        <v>52.25</v>
      </c>
      <c r="O11" s="6">
        <f t="shared" si="5"/>
        <v>327.25</v>
      </c>
      <c r="P11" s="14">
        <f t="shared" si="6"/>
        <v>328.08300000000003</v>
      </c>
    </row>
    <row r="12" spans="3:16" ht="28.9" customHeight="1" x14ac:dyDescent="0.25">
      <c r="C12" s="3">
        <v>8</v>
      </c>
      <c r="D12" s="3" t="s">
        <v>2</v>
      </c>
      <c r="E12" s="4" t="s">
        <v>8</v>
      </c>
      <c r="F12" s="2" t="s">
        <v>12</v>
      </c>
      <c r="G12" s="6">
        <v>252.1</v>
      </c>
      <c r="H12" s="7">
        <f t="shared" si="0"/>
        <v>47.899000000000001</v>
      </c>
      <c r="I12" s="7">
        <f t="shared" si="1"/>
        <v>299.99900000000002</v>
      </c>
      <c r="J12" s="6">
        <v>300</v>
      </c>
      <c r="K12" s="7">
        <f t="shared" si="2"/>
        <v>57</v>
      </c>
      <c r="L12" s="7">
        <f t="shared" si="3"/>
        <v>357</v>
      </c>
      <c r="M12" s="6">
        <v>275</v>
      </c>
      <c r="N12" s="6">
        <f t="shared" si="4"/>
        <v>52.25</v>
      </c>
      <c r="O12" s="6">
        <f t="shared" si="5"/>
        <v>327.25</v>
      </c>
      <c r="P12" s="14">
        <f t="shared" si="6"/>
        <v>328.08300000000003</v>
      </c>
    </row>
    <row r="13" spans="3:16" ht="28.9" customHeight="1" x14ac:dyDescent="0.25">
      <c r="C13" s="3">
        <v>9</v>
      </c>
      <c r="D13" s="3" t="s">
        <v>2</v>
      </c>
      <c r="E13" s="4" t="s">
        <v>8</v>
      </c>
      <c r="F13" s="2" t="s">
        <v>13</v>
      </c>
      <c r="G13" s="6">
        <v>252.1</v>
      </c>
      <c r="H13" s="7">
        <f t="shared" si="0"/>
        <v>47.899000000000001</v>
      </c>
      <c r="I13" s="7">
        <f t="shared" si="1"/>
        <v>299.99900000000002</v>
      </c>
      <c r="J13" s="6">
        <v>300</v>
      </c>
      <c r="K13" s="7">
        <f t="shared" si="2"/>
        <v>57</v>
      </c>
      <c r="L13" s="7">
        <f t="shared" si="3"/>
        <v>357</v>
      </c>
      <c r="M13" s="6">
        <v>275</v>
      </c>
      <c r="N13" s="6">
        <f t="shared" si="4"/>
        <v>52.25</v>
      </c>
      <c r="O13" s="6">
        <f t="shared" si="5"/>
        <v>327.25</v>
      </c>
      <c r="P13" s="14">
        <f t="shared" si="6"/>
        <v>328.08300000000003</v>
      </c>
    </row>
  </sheetData>
  <mergeCells count="4">
    <mergeCell ref="G3:I3"/>
    <mergeCell ref="J3:L3"/>
    <mergeCell ref="M3:O3"/>
    <mergeCell ref="P3:P4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cotizacion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Nely Johana Tobon Rojas</cp:lastModifiedBy>
  <cp:lastPrinted>2022-02-05T21:05:49Z</cp:lastPrinted>
  <dcterms:created xsi:type="dcterms:W3CDTF">2019-05-27T13:57:08Z</dcterms:created>
  <dcterms:modified xsi:type="dcterms:W3CDTF">2025-05-21T21:24:18Z</dcterms:modified>
</cp:coreProperties>
</file>