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us\Desktop\Documentos nuevos Emma\2022\Transparencia 2022\"/>
    </mc:Choice>
  </mc:AlternateContent>
  <xr:revisionPtr revIDLastSave="0" documentId="13_ncr:1_{D81A55CC-B28F-4641-A046-775AC0168C4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ero2022" sheetId="28" r:id="rId1"/>
    <sheet name="Febrero2022" sheetId="30" r:id="rId2"/>
    <sheet name="Marzo2022" sheetId="3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6" i="33" l="1"/>
  <c r="AC6" i="33"/>
  <c r="AD6" i="33"/>
  <c r="AE6" i="33"/>
  <c r="AB7" i="33"/>
  <c r="AC7" i="33"/>
  <c r="AD7" i="33"/>
  <c r="AE7" i="33"/>
  <c r="AB8" i="33"/>
  <c r="AC8" i="33"/>
  <c r="AD8" i="33"/>
  <c r="AE8" i="33"/>
  <c r="AB9" i="33"/>
  <c r="AC9" i="33"/>
  <c r="AD9" i="33"/>
  <c r="AE9" i="33"/>
  <c r="AB10" i="33"/>
  <c r="AC10" i="33"/>
  <c r="AD10" i="33"/>
  <c r="AE10" i="33"/>
  <c r="AB11" i="33"/>
  <c r="AC11" i="33"/>
  <c r="AD11" i="33"/>
  <c r="AE11" i="33"/>
  <c r="AB12" i="33"/>
  <c r="AC12" i="33"/>
  <c r="AD12" i="33"/>
  <c r="AE12" i="33"/>
  <c r="AB13" i="33"/>
  <c r="AC13" i="33"/>
  <c r="AD13" i="33"/>
  <c r="AE13" i="33"/>
  <c r="AB14" i="33"/>
  <c r="AC14" i="33"/>
  <c r="AD14" i="33"/>
  <c r="AE14" i="33"/>
  <c r="AB15" i="33"/>
  <c r="AC15" i="33"/>
  <c r="AD15" i="33"/>
  <c r="AE15" i="33"/>
  <c r="AB16" i="33"/>
  <c r="AC16" i="33"/>
  <c r="AD16" i="33"/>
  <c r="AE16" i="33"/>
  <c r="AB17" i="33"/>
  <c r="AC17" i="33"/>
  <c r="AD17" i="33"/>
  <c r="AE17" i="33"/>
  <c r="AB18" i="33"/>
  <c r="AC18" i="33"/>
  <c r="AD18" i="33"/>
  <c r="AE18" i="33"/>
  <c r="AB19" i="33"/>
  <c r="AC19" i="33"/>
  <c r="AD19" i="33"/>
  <c r="AE19" i="33"/>
  <c r="AB20" i="33"/>
  <c r="AC20" i="33"/>
  <c r="AD20" i="33"/>
  <c r="AE20" i="33"/>
  <c r="AB21" i="33"/>
  <c r="AC21" i="33"/>
  <c r="AD21" i="33"/>
  <c r="AE21" i="33"/>
  <c r="AB22" i="33"/>
  <c r="AC22" i="33"/>
  <c r="AD22" i="33"/>
  <c r="AE22" i="33"/>
  <c r="AE5" i="33"/>
  <c r="AD5" i="33"/>
  <c r="AC5" i="33"/>
  <c r="AB5" i="33"/>
  <c r="AE22" i="30"/>
  <c r="AD22" i="30"/>
  <c r="AC22" i="30"/>
  <c r="AB22" i="30"/>
  <c r="AE21" i="30"/>
  <c r="AD21" i="30"/>
  <c r="AC21" i="30"/>
  <c r="AB21" i="30"/>
  <c r="AE20" i="30"/>
  <c r="AD20" i="30"/>
  <c r="AC20" i="30"/>
  <c r="AB20" i="30"/>
  <c r="AE19" i="30"/>
  <c r="AD19" i="30"/>
  <c r="AC19" i="30"/>
  <c r="AB19" i="30"/>
  <c r="AE18" i="30"/>
  <c r="AD18" i="30"/>
  <c r="AC18" i="30"/>
  <c r="AB18" i="30"/>
  <c r="AE17" i="30"/>
  <c r="AD17" i="30"/>
  <c r="AC17" i="30"/>
  <c r="AB17" i="30"/>
  <c r="AE16" i="30"/>
  <c r="AD16" i="30"/>
  <c r="AC16" i="30"/>
  <c r="AB16" i="30"/>
  <c r="AE15" i="30"/>
  <c r="AD15" i="30"/>
  <c r="AC15" i="30"/>
  <c r="AB15" i="30"/>
  <c r="AE14" i="30"/>
  <c r="AD14" i="30"/>
  <c r="AC14" i="30"/>
  <c r="AB14" i="30"/>
  <c r="AE13" i="30"/>
  <c r="AD13" i="30"/>
  <c r="AC13" i="30"/>
  <c r="AB13" i="30"/>
  <c r="AE12" i="30"/>
  <c r="AD12" i="30"/>
  <c r="AC12" i="30"/>
  <c r="AB12" i="30"/>
  <c r="AE11" i="30"/>
  <c r="AD11" i="30"/>
  <c r="AC11" i="30"/>
  <c r="AB11" i="30"/>
  <c r="AE10" i="30"/>
  <c r="AD10" i="30"/>
  <c r="AC10" i="30"/>
  <c r="AB10" i="30"/>
  <c r="AE9" i="30"/>
  <c r="AD9" i="30"/>
  <c r="AC9" i="30"/>
  <c r="AB9" i="30"/>
  <c r="AE8" i="30"/>
  <c r="AD8" i="30"/>
  <c r="AC8" i="30"/>
  <c r="AB8" i="30"/>
  <c r="AE7" i="30"/>
  <c r="AD7" i="30"/>
  <c r="AC7" i="30"/>
  <c r="AB7" i="30"/>
  <c r="AE6" i="30"/>
  <c r="AD6" i="30"/>
  <c r="AC6" i="30"/>
  <c r="AB6" i="30"/>
  <c r="AE5" i="30"/>
  <c r="AD5" i="30"/>
  <c r="AC5" i="30"/>
  <c r="AB5" i="30"/>
  <c r="AE22" i="28"/>
  <c r="AD22" i="28"/>
  <c r="AC22" i="28"/>
  <c r="AB22" i="28"/>
  <c r="AE21" i="28"/>
  <c r="AD21" i="28"/>
  <c r="AC21" i="28"/>
  <c r="AB21" i="28"/>
  <c r="AE20" i="28"/>
  <c r="AD20" i="28"/>
  <c r="AC20" i="28"/>
  <c r="AB20" i="28"/>
  <c r="AE19" i="28"/>
  <c r="AD19" i="28"/>
  <c r="AC19" i="28"/>
  <c r="AB19" i="28"/>
  <c r="AE18" i="28"/>
  <c r="AD18" i="28"/>
  <c r="AC18" i="28"/>
  <c r="AB18" i="28"/>
  <c r="AE17" i="28"/>
  <c r="AD17" i="28"/>
  <c r="AC17" i="28"/>
  <c r="AB17" i="28"/>
  <c r="AE16" i="28"/>
  <c r="AD16" i="28"/>
  <c r="AC16" i="28"/>
  <c r="AB16" i="28"/>
  <c r="AE15" i="28"/>
  <c r="AD15" i="28"/>
  <c r="AC15" i="28"/>
  <c r="AB15" i="28"/>
  <c r="AE14" i="28"/>
  <c r="AD14" i="28"/>
  <c r="AC14" i="28"/>
  <c r="AB14" i="28"/>
  <c r="AE13" i="28"/>
  <c r="AD13" i="28"/>
  <c r="AC13" i="28"/>
  <c r="AB13" i="28"/>
  <c r="AE12" i="28"/>
  <c r="AD12" i="28"/>
  <c r="AC12" i="28"/>
  <c r="AB12" i="28"/>
  <c r="AE11" i="28"/>
  <c r="AD11" i="28"/>
  <c r="AC11" i="28"/>
  <c r="AB11" i="28"/>
  <c r="AE10" i="28"/>
  <c r="AD10" i="28"/>
  <c r="AC10" i="28"/>
  <c r="AB10" i="28"/>
  <c r="AE9" i="28"/>
  <c r="AD9" i="28"/>
  <c r="AC9" i="28"/>
  <c r="AB9" i="28"/>
  <c r="AE8" i="28"/>
  <c r="AD8" i="28"/>
  <c r="AC8" i="28"/>
  <c r="AB8" i="28"/>
  <c r="AE7" i="28"/>
  <c r="AD7" i="28"/>
  <c r="AC7" i="28"/>
  <c r="AB7" i="28"/>
  <c r="AE6" i="28"/>
  <c r="AD6" i="28"/>
  <c r="AC6" i="28"/>
  <c r="AB6" i="28"/>
  <c r="AE5" i="28"/>
  <c r="AD5" i="28"/>
  <c r="AC5" i="28"/>
  <c r="AB5" i="28"/>
</calcChain>
</file>

<file path=xl/sharedStrings.xml><?xml version="1.0" encoding="utf-8"?>
<sst xmlns="http://schemas.openxmlformats.org/spreadsheetml/2006/main" count="921" uniqueCount="105">
  <si>
    <t>Año Fiscal:</t>
  </si>
  <si>
    <t/>
  </si>
  <si>
    <t>Vigencia:</t>
  </si>
  <si>
    <t>Actual</t>
  </si>
  <si>
    <t>Periodo:</t>
  </si>
  <si>
    <t>Enero-Enero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</si>
  <si>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</si>
  <si>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</si>
  <si>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</si>
  <si>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</si>
  <si>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</si>
  <si>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</si>
  <si>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</si>
  <si>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</si>
  <si>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</si>
  <si>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</si>
  <si>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</si>
  <si>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</si>
  <si>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</si>
  <si>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</si>
  <si>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</si>
  <si>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</si>
  <si>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</si>
  <si>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</si>
  <si>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</si>
  <si>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</si>
  <si>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</si>
  <si>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</si>
  <si>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</si>
  <si>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</si>
  <si>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</si>
  <si>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</si>
  <si>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</si>
  <si>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CDP POR COMPROMETER</t>
  </si>
  <si>
    <t>COMPROMISO POR OBLIGAR</t>
  </si>
  <si>
    <t>OBLIGACIONES
POR ORDENAR</t>
  </si>
  <si>
    <t>ORDENES DE PAGO
POR PAGAR</t>
  </si>
  <si>
    <t>15-20-00</t>
  </si>
  <si>
    <t>A-01-01-01</t>
  </si>
  <si>
    <t>A</t>
  </si>
  <si>
    <t>01</t>
  </si>
  <si>
    <t>Propios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</si>
  <si>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</si>
  <si>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</si>
  <si>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</si>
  <si>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</si>
  <si>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</si>
  <si>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</si>
  <si>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</si>
  <si>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</si>
  <si>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A-01-01-04</t>
  </si>
  <si>
    <t>04</t>
  </si>
  <si>
    <t>OTROS GASTOS DE PERSONAL - DISTRIBUCIÓN PREVIO CONCEPTO DGPPN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</si>
  <si>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</si>
  <si>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</si>
  <si>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</si>
  <si>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</si>
  <si>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</si>
  <si>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</si>
  <si>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</si>
  <si>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</si>
  <si>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</si>
  <si>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</si>
  <si>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</si>
  <si>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</si>
  <si>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10</t>
  </si>
  <si>
    <t>05</t>
  </si>
  <si>
    <t>A-07-01</t>
  </si>
  <si>
    <t>07</t>
  </si>
  <si>
    <t>CESANTÍAS</t>
  </si>
  <si>
    <t>A-08-01</t>
  </si>
  <si>
    <t>08</t>
  </si>
  <si>
    <t>IMPUESTOS</t>
  </si>
  <si>
    <t>A-08-04-01</t>
  </si>
  <si>
    <t>CUOTA DE FISCALIZACIÓN Y AUDITAJE</t>
  </si>
  <si>
    <t>C-1599-0100-3</t>
  </si>
  <si>
    <t>C</t>
  </si>
  <si>
    <t>1599</t>
  </si>
  <si>
    <t>0100</t>
  </si>
  <si>
    <t>3</t>
  </si>
  <si>
    <t>DISEÑO E IMPLEMENTACIÓN DEL MODELO DE GESTIÓN DOCUMENTAL Y ADMINISTRACIÓN DE ARCHIVOS DE LA AGENCIA LOGÍSTICA DE LAS FUERZAS MILITARES  BOGOTÁ</t>
  </si>
  <si>
    <t>20</t>
  </si>
  <si>
    <t>21</t>
  </si>
  <si>
    <t>VALOR TOTAL</t>
  </si>
  <si>
    <t>A-06-01-04-011</t>
  </si>
  <si>
    <t>06</t>
  </si>
  <si>
    <t>011</t>
  </si>
  <si>
    <t>PRÉSTAMOS DE CONSUMO</t>
  </si>
  <si>
    <t>Enero-Febrero</t>
  </si>
  <si>
    <t>Fuente de Información: https://portal2.siifnacion.gov.co</t>
  </si>
  <si>
    <t>Diligenció: Cont. Púb. y Espec. Emma Patricia Pernet de los Reyes</t>
  </si>
  <si>
    <t>AGENCIA LOGÍSTICA DE LAS FUERZAS MILITARES</t>
  </si>
  <si>
    <t>FORTALECIMIENTO DE LA INFRAESTRUCTURA LOGISTICA REGIONAL TOLIMA GRANDE DE LA AGENCIA LOGISTICA DE LAS FUERZAS MILITARES  TOLIMA</t>
  </si>
  <si>
    <t>6</t>
  </si>
  <si>
    <t>C-1599-0100-6</t>
  </si>
  <si>
    <t>GASTOS DE COMERCIALIZACIÓN Y PRODUCCIÓN</t>
  </si>
  <si>
    <t>A-05</t>
  </si>
  <si>
    <t>SENTENCIAS Y CONCILIACIONES</t>
  </si>
  <si>
    <t>A-03-10</t>
  </si>
  <si>
    <t>ADQUISICIÓN DE BIENES  Y SERVICIOS</t>
  </si>
  <si>
    <t>A-02</t>
  </si>
  <si>
    <t>Profesional Grupo de Presupuesto</t>
  </si>
  <si>
    <t>Revisó: Administrador de Empresas Rumaldo Enrique Gracia Montiel</t>
  </si>
  <si>
    <t>Profesional de Defensa - Lider de Cartera y Presupuesto Presupuesto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</si>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</sst>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[$-1240A]&quot;$&quot;\ #,##0.00;\-&quot;$&quot;\ #,##0.00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8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3" fillId="0" borderId="0"/>
    <xf numFmtId="0" fontId="8" fillId="0" borderId="0"/>
  </cellStyleXfs>
  <cellXfs count="59">
    <xf numFmtId="0" fontId="0" fillId="0" borderId="0" xfId="0"/>
    <xf numFmtId="0" fontId="1" fillId="0" borderId="0" xfId="0" applyFont="1" applyFill="1" applyBorder="1"/>
    <xf numFmtId="166" fontId="2" fillId="0" borderId="1" xfId="2" applyNumberFormat="1" applyFont="1" applyFill="1" applyBorder="1" applyAlignment="1">
      <alignment horizontal="center" vertical="center"/>
    </xf>
    <xf numFmtId="166" fontId="2" fillId="0" borderId="6" xfId="2" applyNumberFormat="1" applyFont="1" applyFill="1" applyBorder="1" applyAlignment="1">
      <alignment horizontal="center" vertical="center"/>
    </xf>
    <xf numFmtId="166" fontId="2" fillId="0" borderId="7" xfId="2" applyNumberFormat="1" applyFont="1" applyFill="1" applyBorder="1" applyAlignment="1">
      <alignment horizontal="center" vertical="center"/>
    </xf>
    <xf numFmtId="166" fontId="2" fillId="0" borderId="8" xfId="2" applyNumberFormat="1" applyFont="1" applyFill="1" applyBorder="1" applyAlignment="1">
      <alignment horizontal="center" vertical="center"/>
    </xf>
    <xf numFmtId="0" fontId="6" fillId="0" borderId="0" xfId="1" applyFont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1" applyFont="1"/>
    <xf numFmtId="0" fontId="5" fillId="0" borderId="1" xfId="1" applyFont="1" applyBorder="1" applyAlignment="1">
      <alignment vertical="center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5" fillId="0" borderId="1" xfId="1" applyFont="1" applyBorder="1" applyAlignment="1">
      <alignment horizontal="left" vertical="center" wrapText="1" readingOrder="1"/>
    </xf>
    <xf numFmtId="167" fontId="5" fillId="0" borderId="1" xfId="1" applyNumberFormat="1" applyFont="1" applyBorder="1" applyAlignment="1">
      <alignment horizontal="right" vertical="center" wrapText="1" readingOrder="1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right"/>
    </xf>
    <xf numFmtId="43" fontId="11" fillId="0" borderId="0" xfId="4" applyFont="1" applyFill="1" applyBorder="1"/>
    <xf numFmtId="41" fontId="11" fillId="0" borderId="0" xfId="5" applyFont="1" applyFill="1" applyBorder="1"/>
    <xf numFmtId="0" fontId="14" fillId="0" borderId="0" xfId="6" applyFill="1" applyBorder="1"/>
    <xf numFmtId="0" fontId="4" fillId="0" borderId="0" xfId="1" applyFont="1" applyAlignment="1">
      <alignment horizontal="center" vertical="center" wrapText="1" readingOrder="1"/>
    </xf>
    <xf numFmtId="0" fontId="5" fillId="0" borderId="5" xfId="1" applyFont="1" applyBorder="1" applyAlignment="1">
      <alignment horizontal="center" vertical="center" wrapText="1" readingOrder="1"/>
    </xf>
    <xf numFmtId="0" fontId="15" fillId="0" borderId="0" xfId="1" applyFont="1"/>
    <xf numFmtId="0" fontId="5" fillId="0" borderId="7" xfId="1" applyFont="1" applyBorder="1" applyAlignment="1">
      <alignment horizontal="center" vertical="center" wrapText="1" readingOrder="1"/>
    </xf>
    <xf numFmtId="0" fontId="5" fillId="0" borderId="7" xfId="1" applyFont="1" applyBorder="1" applyAlignment="1">
      <alignment horizontal="left" vertical="center" wrapText="1" readingOrder="1"/>
    </xf>
    <xf numFmtId="0" fontId="5" fillId="0" borderId="7" xfId="1" applyFont="1" applyBorder="1" applyAlignment="1">
      <alignment vertical="center" wrapText="1" readingOrder="1"/>
    </xf>
    <xf numFmtId="167" fontId="5" fillId="0" borderId="7" xfId="1" applyNumberFormat="1" applyFont="1" applyBorder="1" applyAlignment="1">
      <alignment horizontal="right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5" fillId="0" borderId="11" xfId="1" applyFont="1" applyBorder="1" applyAlignment="1">
      <alignment horizontal="center" vertical="center" wrapText="1" readingOrder="1"/>
    </xf>
    <xf numFmtId="167" fontId="5" fillId="0" borderId="12" xfId="1" applyNumberFormat="1" applyFont="1" applyBorder="1" applyAlignment="1">
      <alignment horizontal="right" vertical="center" wrapText="1" readingOrder="1"/>
    </xf>
    <xf numFmtId="166" fontId="2" fillId="0" borderId="12" xfId="2" applyNumberFormat="1" applyFont="1" applyFill="1" applyBorder="1" applyAlignment="1">
      <alignment horizontal="center" vertical="center"/>
    </xf>
    <xf numFmtId="166" fontId="2" fillId="0" borderId="13" xfId="2" applyNumberFormat="1" applyFont="1" applyFill="1" applyBorder="1" applyAlignment="1">
      <alignment horizontal="center" vertical="center"/>
    </xf>
    <xf numFmtId="167" fontId="7" fillId="0" borderId="3" xfId="1" applyNumberFormat="1" applyFont="1" applyBorder="1" applyAlignment="1">
      <alignment horizontal="right" vertical="center" wrapText="1" readingOrder="1"/>
    </xf>
    <xf numFmtId="166" fontId="2" fillId="0" borderId="3" xfId="2" applyNumberFormat="1" applyFont="1" applyFill="1" applyBorder="1" applyAlignment="1">
      <alignment horizontal="center" vertical="center"/>
    </xf>
    <xf numFmtId="166" fontId="2" fillId="0" borderId="4" xfId="2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 readingOrder="1"/>
    </xf>
    <xf numFmtId="0" fontId="5" fillId="0" borderId="12" xfId="1" applyFont="1" applyBorder="1" applyAlignment="1">
      <alignment horizontal="left" vertical="center" wrapText="1" readingOrder="1"/>
    </xf>
    <xf numFmtId="0" fontId="5" fillId="0" borderId="12" xfId="1" applyFont="1" applyBorder="1" applyAlignment="1">
      <alignment vertical="center" wrapText="1" readingOrder="1"/>
    </xf>
    <xf numFmtId="0" fontId="5" fillId="0" borderId="12" xfId="1" applyFont="1" applyBorder="1" applyAlignment="1">
      <alignment horizontal="center" vertical="center" wrapText="1" readingOrder="1"/>
    </xf>
    <xf numFmtId="0" fontId="9" fillId="2" borderId="9" xfId="0" applyFont="1" applyFill="1" applyBorder="1" applyAlignment="1">
      <alignment horizontal="center" vertical="center" wrapText="1" readingOrder="1"/>
    </xf>
    <xf numFmtId="0" fontId="9" fillId="2" borderId="10" xfId="0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 readingOrder="1"/>
    </xf>
    <xf numFmtId="0" fontId="9" fillId="0" borderId="12" xfId="0" applyFont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15" xfId="1" applyFont="1" applyBorder="1" applyAlignment="1">
      <alignment horizontal="center" vertical="center" wrapText="1" readingOrder="1"/>
    </xf>
    <xf numFmtId="0" fontId="4" fillId="0" borderId="16" xfId="1" applyFont="1" applyBorder="1" applyAlignment="1">
      <alignment horizontal="center" vertical="center" wrapText="1" readingOrder="1"/>
    </xf>
    <xf numFmtId="0" fontId="2" fillId="2" borderId="17" xfId="0" applyFont="1" applyFill="1" applyBorder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 wrapText="1" readingOrder="1"/>
    </xf>
    <xf numFmtId="0" fontId="2" fillId="2" borderId="19" xfId="0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vertical="center" wrapText="1" readingOrder="1"/>
    </xf>
    <xf numFmtId="167" fontId="7" fillId="0" borderId="21" xfId="1" applyNumberFormat="1" applyFont="1" applyBorder="1" applyAlignment="1">
      <alignment horizontal="right" vertical="center" wrapText="1" readingOrder="1"/>
    </xf>
    <xf numFmtId="166" fontId="2" fillId="0" borderId="21" xfId="2" applyNumberFormat="1" applyFont="1" applyFill="1" applyBorder="1" applyAlignment="1">
      <alignment horizontal="center" vertical="center"/>
    </xf>
    <xf numFmtId="166" fontId="2" fillId="0" borderId="22" xfId="2" applyNumberFormat="1" applyFont="1" applyFill="1" applyBorder="1" applyAlignment="1">
      <alignment horizontal="center" vertical="center"/>
    </xf>
  </cellXfs>
  <cellStyles count="15">
    <cellStyle name="Hipervínculo" xfId="6" builtinId="8"/>
    <cellStyle name="Millares" xfId="4" builtinId="3"/>
    <cellStyle name="Millares [0]" xfId="5" builtinId="6"/>
    <cellStyle name="Millares [0] 2" xfId="3" xr:uid="{00000000-0005-0000-0000-000003000000}"/>
    <cellStyle name="Millares [0] 3" xfId="7" xr:uid="{00000000-0005-0000-0000-000004000000}"/>
    <cellStyle name="Millares 2" xfId="8" xr:uid="{00000000-0005-0000-0000-000005000000}"/>
    <cellStyle name="Millares 2 2 2" xfId="9" xr:uid="{00000000-0005-0000-0000-000006000000}"/>
    <cellStyle name="Millares 3" xfId="10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2 2 2 2 2 2" xfId="12" xr:uid="{00000000-0005-0000-0000-00000B000000}"/>
    <cellStyle name="Normal 2 4" xfId="13" xr:uid="{00000000-0005-0000-0000-00000C000000}"/>
    <cellStyle name="Normal 3" xfId="14" xr:uid="{00000000-0005-0000-0000-00000D000000}"/>
    <cellStyle name="Porcentaje 2" xfId="2" xr:uid="{00000000-0005-0000-0000-00000E000000}"/>
  </cellStyles>
  <dxfs count="0"/>
  <tableStyles count="0" defaultTableStyle="TableStyleMedium2" defaultPivotStyle="PivotStyleLight16"/>
  <colors>
    <mruColors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1662-453D-479B-82CA-5EC01D52DC4F}">
  <dimension ref="A1:AE31"/>
  <sheetViews>
    <sheetView showGridLines="0" workbookViewId="0">
      <selection activeCell="P12" sqref="P12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11" width="5.42578125" style="8" hidden="1" customWidth="1"/>
    <col min="12" max="12" width="7" style="8" hidden="1" customWidth="1"/>
    <col min="13" max="13" width="9.5703125" style="8" customWidth="1"/>
    <col min="14" max="14" width="8" style="8" customWidth="1"/>
    <col min="15" max="15" width="9.5703125" style="8" customWidth="1"/>
    <col min="16" max="16" width="27.5703125" style="8" customWidth="1"/>
    <col min="17" max="19" width="18.85546875" style="8" hidden="1" customWidth="1"/>
    <col min="20" max="27" width="18.85546875" style="8" customWidth="1"/>
    <col min="28" max="29" width="15.140625" style="8" customWidth="1"/>
    <col min="30" max="30" width="16.140625" style="8" customWidth="1"/>
    <col min="31" max="31" width="13.28515625" style="8" customWidth="1"/>
    <col min="32" max="16384" width="11.42578125" style="8"/>
  </cols>
  <sheetData>
    <row r="1" spans="1:31" s="1" customFormat="1" x14ac:dyDescent="0.25">
      <c r="A1" s="42" t="s">
        <v>0</v>
      </c>
      <c r="B1" s="42">
        <v>2022</v>
      </c>
      <c r="C1" s="7" t="s">
        <v>1</v>
      </c>
      <c r="D1" s="7" t="s">
        <v>1</v>
      </c>
      <c r="E1" s="7" t="s">
        <v>1</v>
      </c>
      <c r="F1" s="7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7" t="s">
        <v>1</v>
      </c>
      <c r="AB1" s="7"/>
      <c r="AC1" s="7"/>
      <c r="AD1" s="7"/>
      <c r="AE1" s="7"/>
    </row>
    <row r="2" spans="1:31" s="1" customFormat="1" x14ac:dyDescent="0.25">
      <c r="A2" s="42" t="s">
        <v>2</v>
      </c>
      <c r="B2" s="42" t="s">
        <v>3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7" t="s">
        <v>1</v>
      </c>
      <c r="AB2" s="7"/>
      <c r="AC2" s="7"/>
      <c r="AD2" s="7"/>
      <c r="AE2" s="7"/>
    </row>
    <row r="3" spans="1:31" s="1" customFormat="1" ht="15.75" thickBot="1" x14ac:dyDescent="0.3">
      <c r="A3" s="42" t="s">
        <v>4</v>
      </c>
      <c r="B3" s="42" t="s">
        <v>5</v>
      </c>
      <c r="C3" s="7" t="s">
        <v>1</v>
      </c>
      <c r="D3" s="7" t="s">
        <v>1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7" t="s">
        <v>1</v>
      </c>
      <c r="AB3" s="7"/>
      <c r="AC3" s="7"/>
      <c r="AD3" s="7"/>
      <c r="AE3" s="7"/>
    </row>
    <row r="4" spans="1:31" s="13" customFormat="1" ht="69" customHeight="1" thickBot="1" x14ac:dyDescent="0.3">
      <c r="A4" s="40" t="s">
        <v>6</v>
      </c>
      <c r="B4" s="41" t="s">
        <v>7</v>
      </c>
      <c r="C4" s="28" t="s">
        <v>8</v>
      </c>
      <c r="D4" s="28" t="s">
        <v>9</v>
      </c>
      <c r="E4" s="28" t="s">
        <v>10</v>
      </c>
      <c r="F4" s="28" t="s">
        <v>11</v>
      </c>
      <c r="G4" s="28" t="s">
        <v>12</v>
      </c>
      <c r="H4" s="28" t="s">
        <v>13</v>
      </c>
      <c r="I4" s="28" t="s">
        <v>14</v>
      </c>
      <c r="J4" s="28" t="s">
        <v>15</v>
      </c>
      <c r="K4" s="28" t="s">
        <v>16</v>
      </c>
      <c r="L4" s="28" t="s">
        <v>17</v>
      </c>
      <c r="M4" s="28" t="s">
        <v>18</v>
      </c>
      <c r="N4" s="28" t="s">
        <v>19</v>
      </c>
      <c r="O4" s="28" t="s">
        <v>20</v>
      </c>
      <c r="P4" s="28" t="s">
        <v>21</v>
      </c>
      <c r="Q4" s="28" t="s">
        <v>22</v>
      </c>
      <c r="R4" s="28" t="s">
        <v>23</v>
      </c>
      <c r="S4" s="28" t="s">
        <v>24</v>
      </c>
      <c r="T4" s="28" t="s">
        <v>25</v>
      </c>
      <c r="U4" s="28" t="s">
        <v>26</v>
      </c>
      <c r="V4" s="28" t="s">
        <v>27</v>
      </c>
      <c r="W4" s="28" t="s">
        <v>28</v>
      </c>
      <c r="X4" s="28" t="s">
        <v>29</v>
      </c>
      <c r="Y4" s="28" t="s">
        <v>30</v>
      </c>
      <c r="Z4" s="28" t="s">
        <v>31</v>
      </c>
      <c r="AA4" s="28" t="s">
        <v>32</v>
      </c>
      <c r="AB4" s="45" t="s">
        <v>33</v>
      </c>
      <c r="AC4" s="45" t="s">
        <v>34</v>
      </c>
      <c r="AD4" s="45" t="s">
        <v>35</v>
      </c>
      <c r="AE4" s="46" t="s">
        <v>36</v>
      </c>
    </row>
    <row r="5" spans="1:31" ht="22.5" x14ac:dyDescent="0.25">
      <c r="A5" s="29" t="s">
        <v>37</v>
      </c>
      <c r="B5" s="25" t="s">
        <v>91</v>
      </c>
      <c r="C5" s="26" t="s">
        <v>38</v>
      </c>
      <c r="D5" s="24" t="s">
        <v>39</v>
      </c>
      <c r="E5" s="24" t="s">
        <v>40</v>
      </c>
      <c r="F5" s="24" t="s">
        <v>40</v>
      </c>
      <c r="G5" s="24" t="s">
        <v>40</v>
      </c>
      <c r="H5" s="24"/>
      <c r="I5" s="24"/>
      <c r="J5" s="24"/>
      <c r="K5" s="24"/>
      <c r="L5" s="24"/>
      <c r="M5" s="24" t="s">
        <v>41</v>
      </c>
      <c r="N5" s="24" t="s">
        <v>81</v>
      </c>
      <c r="O5" s="24" t="s">
        <v>42</v>
      </c>
      <c r="P5" s="25" t="s">
        <v>43</v>
      </c>
      <c r="Q5" s="27">
        <v>33398000000</v>
      </c>
      <c r="R5" s="27">
        <v>0</v>
      </c>
      <c r="S5" s="27">
        <v>0</v>
      </c>
      <c r="T5" s="27">
        <v>33398000000</v>
      </c>
      <c r="U5" s="27">
        <v>0</v>
      </c>
      <c r="V5" s="27">
        <v>2833384413</v>
      </c>
      <c r="W5" s="27">
        <v>30564615587</v>
      </c>
      <c r="X5" s="27">
        <v>2233384413</v>
      </c>
      <c r="Y5" s="27">
        <v>2233384413</v>
      </c>
      <c r="Z5" s="27">
        <v>2233384413</v>
      </c>
      <c r="AA5" s="27">
        <v>2233384413</v>
      </c>
      <c r="AB5" s="4">
        <f>IFERROR(X5/V5,0)</f>
        <v>0.78823911176785311</v>
      </c>
      <c r="AC5" s="4">
        <f>IFERROR(Y5/X5,0)</f>
        <v>1</v>
      </c>
      <c r="AD5" s="4">
        <f>IFERROR(Z5/Y5,0)</f>
        <v>1</v>
      </c>
      <c r="AE5" s="5">
        <f>IFERROR(AA5/Z5,0)</f>
        <v>1</v>
      </c>
    </row>
    <row r="6" spans="1:31" ht="22.5" x14ac:dyDescent="0.25">
      <c r="A6" s="22" t="s">
        <v>37</v>
      </c>
      <c r="B6" s="11" t="s">
        <v>91</v>
      </c>
      <c r="C6" s="9" t="s">
        <v>44</v>
      </c>
      <c r="D6" s="10" t="s">
        <v>39</v>
      </c>
      <c r="E6" s="10" t="s">
        <v>40</v>
      </c>
      <c r="F6" s="10" t="s">
        <v>40</v>
      </c>
      <c r="G6" s="10" t="s">
        <v>45</v>
      </c>
      <c r="H6" s="10"/>
      <c r="I6" s="10"/>
      <c r="J6" s="10"/>
      <c r="K6" s="10"/>
      <c r="L6" s="10"/>
      <c r="M6" s="10" t="s">
        <v>41</v>
      </c>
      <c r="N6" s="10" t="s">
        <v>81</v>
      </c>
      <c r="O6" s="10" t="s">
        <v>42</v>
      </c>
      <c r="P6" s="11" t="s">
        <v>46</v>
      </c>
      <c r="Q6" s="12">
        <v>12585000000</v>
      </c>
      <c r="R6" s="12">
        <v>0</v>
      </c>
      <c r="S6" s="12">
        <v>0</v>
      </c>
      <c r="T6" s="12">
        <v>12585000000</v>
      </c>
      <c r="U6" s="12">
        <v>0</v>
      </c>
      <c r="V6" s="12">
        <v>979605618</v>
      </c>
      <c r="W6" s="12">
        <v>11605394382</v>
      </c>
      <c r="X6" s="12">
        <v>976458084</v>
      </c>
      <c r="Y6" s="12">
        <v>976169484</v>
      </c>
      <c r="Z6" s="12">
        <v>975613408</v>
      </c>
      <c r="AA6" s="12">
        <v>975613408</v>
      </c>
      <c r="AB6" s="2">
        <f t="shared" ref="AB6:AB21" si="0">IFERROR(X6/V6,0)</f>
        <v>0.99678693757756709</v>
      </c>
      <c r="AC6" s="2">
        <f t="shared" ref="AC6:AC21" si="1">IFERROR(Y6/X6,0)</f>
        <v>0.99970444199835207</v>
      </c>
      <c r="AD6" s="2">
        <f t="shared" ref="AD6:AD21" si="2">IFERROR(Z6/Y6,0)</f>
        <v>0.9994303489208437</v>
      </c>
      <c r="AE6" s="3">
        <f t="shared" ref="AE6:AE21" si="3">IFERROR(AA6/Z6,0)</f>
        <v>1</v>
      </c>
    </row>
    <row r="7" spans="1:31" ht="33.75" x14ac:dyDescent="0.25">
      <c r="A7" s="22" t="s">
        <v>37</v>
      </c>
      <c r="B7" s="11" t="s">
        <v>91</v>
      </c>
      <c r="C7" s="9" t="s">
        <v>47</v>
      </c>
      <c r="D7" s="10" t="s">
        <v>39</v>
      </c>
      <c r="E7" s="10" t="s">
        <v>40</v>
      </c>
      <c r="F7" s="10" t="s">
        <v>40</v>
      </c>
      <c r="G7" s="10" t="s">
        <v>48</v>
      </c>
      <c r="H7" s="10"/>
      <c r="I7" s="10"/>
      <c r="J7" s="10"/>
      <c r="K7" s="10"/>
      <c r="L7" s="10"/>
      <c r="M7" s="10" t="s">
        <v>41</v>
      </c>
      <c r="N7" s="10" t="s">
        <v>81</v>
      </c>
      <c r="O7" s="10" t="s">
        <v>42</v>
      </c>
      <c r="P7" s="11" t="s">
        <v>49</v>
      </c>
      <c r="Q7" s="12">
        <v>2887000000</v>
      </c>
      <c r="R7" s="12">
        <v>0</v>
      </c>
      <c r="S7" s="12">
        <v>0</v>
      </c>
      <c r="T7" s="12">
        <v>2887000000</v>
      </c>
      <c r="U7" s="12">
        <v>0</v>
      </c>
      <c r="V7" s="12">
        <v>361514538</v>
      </c>
      <c r="W7" s="12">
        <v>2525485462</v>
      </c>
      <c r="X7" s="12">
        <v>361514538</v>
      </c>
      <c r="Y7" s="12">
        <v>361514538</v>
      </c>
      <c r="Z7" s="12">
        <v>361514538</v>
      </c>
      <c r="AA7" s="12">
        <v>361514538</v>
      </c>
      <c r="AB7" s="2">
        <f t="shared" si="0"/>
        <v>1</v>
      </c>
      <c r="AC7" s="2">
        <f t="shared" si="1"/>
        <v>1</v>
      </c>
      <c r="AD7" s="2">
        <f t="shared" si="2"/>
        <v>1</v>
      </c>
      <c r="AE7" s="3">
        <f t="shared" si="3"/>
        <v>1</v>
      </c>
    </row>
    <row r="8" spans="1:31" ht="33.75" x14ac:dyDescent="0.25">
      <c r="A8" s="22" t="s">
        <v>37</v>
      </c>
      <c r="B8" s="11" t="s">
        <v>91</v>
      </c>
      <c r="C8" s="9" t="s">
        <v>50</v>
      </c>
      <c r="D8" s="10" t="s">
        <v>39</v>
      </c>
      <c r="E8" s="10" t="s">
        <v>40</v>
      </c>
      <c r="F8" s="10" t="s">
        <v>40</v>
      </c>
      <c r="G8" s="10" t="s">
        <v>51</v>
      </c>
      <c r="H8" s="10"/>
      <c r="I8" s="10"/>
      <c r="J8" s="10"/>
      <c r="K8" s="10"/>
      <c r="L8" s="10"/>
      <c r="M8" s="10" t="s">
        <v>41</v>
      </c>
      <c r="N8" s="10" t="s">
        <v>81</v>
      </c>
      <c r="O8" s="10" t="s">
        <v>42</v>
      </c>
      <c r="P8" s="11" t="s">
        <v>52</v>
      </c>
      <c r="Q8" s="12">
        <v>2297000000</v>
      </c>
      <c r="R8" s="12">
        <v>0</v>
      </c>
      <c r="S8" s="12">
        <v>0</v>
      </c>
      <c r="T8" s="12">
        <v>2297000000</v>
      </c>
      <c r="U8" s="12">
        <v>2297000000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2">
        <f t="shared" si="0"/>
        <v>0</v>
      </c>
      <c r="AC8" s="2">
        <f t="shared" si="1"/>
        <v>0</v>
      </c>
      <c r="AD8" s="2">
        <f t="shared" si="2"/>
        <v>0</v>
      </c>
      <c r="AE8" s="3">
        <f t="shared" si="3"/>
        <v>0</v>
      </c>
    </row>
    <row r="9" spans="1:31" ht="22.5" x14ac:dyDescent="0.25">
      <c r="A9" s="22" t="s">
        <v>37</v>
      </c>
      <c r="B9" s="11" t="s">
        <v>91</v>
      </c>
      <c r="C9" s="9" t="s">
        <v>100</v>
      </c>
      <c r="D9" s="10" t="s">
        <v>39</v>
      </c>
      <c r="E9" s="10" t="s">
        <v>45</v>
      </c>
      <c r="F9" s="10"/>
      <c r="G9" s="10"/>
      <c r="H9" s="10"/>
      <c r="I9" s="10"/>
      <c r="J9" s="10"/>
      <c r="K9" s="10"/>
      <c r="L9" s="10"/>
      <c r="M9" s="10" t="s">
        <v>41</v>
      </c>
      <c r="N9" s="10" t="s">
        <v>81</v>
      </c>
      <c r="O9" s="10" t="s">
        <v>42</v>
      </c>
      <c r="P9" s="11" t="s">
        <v>99</v>
      </c>
      <c r="Q9" s="12">
        <v>13341000000</v>
      </c>
      <c r="R9" s="12">
        <v>0</v>
      </c>
      <c r="S9" s="12">
        <v>0</v>
      </c>
      <c r="T9" s="12">
        <v>13341000000</v>
      </c>
      <c r="U9" s="12">
        <v>0</v>
      </c>
      <c r="V9" s="12">
        <v>4330822154.2799997</v>
      </c>
      <c r="W9" s="12">
        <v>9010177845.7199993</v>
      </c>
      <c r="X9" s="12">
        <v>1973792639.3299999</v>
      </c>
      <c r="Y9" s="12">
        <v>116515753.81</v>
      </c>
      <c r="Z9" s="12">
        <v>95366197.739999995</v>
      </c>
      <c r="AA9" s="12">
        <v>95366197.739999995</v>
      </c>
      <c r="AB9" s="2">
        <f t="shared" si="0"/>
        <v>0.45575472023928987</v>
      </c>
      <c r="AC9" s="2">
        <f t="shared" si="1"/>
        <v>5.9031405573359036E-2</v>
      </c>
      <c r="AD9" s="2">
        <f t="shared" si="2"/>
        <v>0.81848329192901947</v>
      </c>
      <c r="AE9" s="3">
        <f t="shared" si="3"/>
        <v>1</v>
      </c>
    </row>
    <row r="10" spans="1:31" ht="22.5" x14ac:dyDescent="0.25">
      <c r="A10" s="22" t="s">
        <v>37</v>
      </c>
      <c r="B10" s="11" t="s">
        <v>91</v>
      </c>
      <c r="C10" s="9" t="s">
        <v>53</v>
      </c>
      <c r="D10" s="10" t="s">
        <v>39</v>
      </c>
      <c r="E10" s="10" t="s">
        <v>48</v>
      </c>
      <c r="F10" s="10" t="s">
        <v>51</v>
      </c>
      <c r="G10" s="10" t="s">
        <v>45</v>
      </c>
      <c r="H10" s="10" t="s">
        <v>54</v>
      </c>
      <c r="I10" s="10"/>
      <c r="J10" s="10"/>
      <c r="K10" s="10"/>
      <c r="L10" s="10"/>
      <c r="M10" s="10" t="s">
        <v>41</v>
      </c>
      <c r="N10" s="10" t="s">
        <v>81</v>
      </c>
      <c r="O10" s="10" t="s">
        <v>42</v>
      </c>
      <c r="P10" s="11" t="s">
        <v>55</v>
      </c>
      <c r="Q10" s="12">
        <v>1707000000</v>
      </c>
      <c r="R10" s="12">
        <v>0</v>
      </c>
      <c r="S10" s="12">
        <v>0</v>
      </c>
      <c r="T10" s="12">
        <v>1707000000</v>
      </c>
      <c r="U10" s="12">
        <v>0</v>
      </c>
      <c r="V10" s="12">
        <v>114189071</v>
      </c>
      <c r="W10" s="12">
        <v>1592810929</v>
      </c>
      <c r="X10" s="12">
        <v>114189071</v>
      </c>
      <c r="Y10" s="12">
        <v>114189071</v>
      </c>
      <c r="Z10" s="12">
        <v>114189071</v>
      </c>
      <c r="AA10" s="12">
        <v>114189071</v>
      </c>
      <c r="AB10" s="2">
        <f t="shared" si="0"/>
        <v>1</v>
      </c>
      <c r="AC10" s="2">
        <f t="shared" si="1"/>
        <v>1</v>
      </c>
      <c r="AD10" s="2">
        <f t="shared" si="2"/>
        <v>1</v>
      </c>
      <c r="AE10" s="3">
        <f t="shared" si="3"/>
        <v>1</v>
      </c>
    </row>
    <row r="11" spans="1:31" ht="22.5" x14ac:dyDescent="0.25">
      <c r="A11" s="22" t="s">
        <v>37</v>
      </c>
      <c r="B11" s="11" t="s">
        <v>91</v>
      </c>
      <c r="C11" s="9" t="s">
        <v>56</v>
      </c>
      <c r="D11" s="10" t="s">
        <v>39</v>
      </c>
      <c r="E11" s="10" t="s">
        <v>48</v>
      </c>
      <c r="F11" s="10" t="s">
        <v>51</v>
      </c>
      <c r="G11" s="10" t="s">
        <v>45</v>
      </c>
      <c r="H11" s="10" t="s">
        <v>57</v>
      </c>
      <c r="I11" s="10"/>
      <c r="J11" s="10"/>
      <c r="K11" s="10"/>
      <c r="L11" s="10"/>
      <c r="M11" s="10" t="s">
        <v>41</v>
      </c>
      <c r="N11" s="10" t="s">
        <v>81</v>
      </c>
      <c r="O11" s="10" t="s">
        <v>42</v>
      </c>
      <c r="P11" s="11" t="s">
        <v>58</v>
      </c>
      <c r="Q11" s="12">
        <v>50000000</v>
      </c>
      <c r="R11" s="12">
        <v>0</v>
      </c>
      <c r="S11" s="12">
        <v>0</v>
      </c>
      <c r="T11" s="12">
        <v>50000000</v>
      </c>
      <c r="U11" s="12">
        <v>0</v>
      </c>
      <c r="V11" s="12">
        <v>49000000</v>
      </c>
      <c r="W11" s="12">
        <v>1000000</v>
      </c>
      <c r="X11" s="12">
        <v>0</v>
      </c>
      <c r="Y11" s="12">
        <v>0</v>
      </c>
      <c r="Z11" s="12">
        <v>0</v>
      </c>
      <c r="AA11" s="12">
        <v>0</v>
      </c>
      <c r="AB11" s="2">
        <f t="shared" si="0"/>
        <v>0</v>
      </c>
      <c r="AC11" s="2">
        <f t="shared" si="1"/>
        <v>0</v>
      </c>
      <c r="AD11" s="2">
        <f t="shared" si="2"/>
        <v>0</v>
      </c>
      <c r="AE11" s="3">
        <f t="shared" si="3"/>
        <v>0</v>
      </c>
    </row>
    <row r="12" spans="1:31" ht="22.5" x14ac:dyDescent="0.25">
      <c r="A12" s="22" t="s">
        <v>37</v>
      </c>
      <c r="B12" s="11" t="s">
        <v>91</v>
      </c>
      <c r="C12" s="9" t="s">
        <v>59</v>
      </c>
      <c r="D12" s="10" t="s">
        <v>39</v>
      </c>
      <c r="E12" s="10" t="s">
        <v>48</v>
      </c>
      <c r="F12" s="10" t="s">
        <v>51</v>
      </c>
      <c r="G12" s="10" t="s">
        <v>45</v>
      </c>
      <c r="H12" s="10" t="s">
        <v>60</v>
      </c>
      <c r="I12" s="10"/>
      <c r="J12" s="10"/>
      <c r="K12" s="10"/>
      <c r="L12" s="10"/>
      <c r="M12" s="10" t="s">
        <v>41</v>
      </c>
      <c r="N12" s="10" t="s">
        <v>81</v>
      </c>
      <c r="O12" s="10" t="s">
        <v>42</v>
      </c>
      <c r="P12" s="11" t="s">
        <v>61</v>
      </c>
      <c r="Q12" s="12">
        <v>3751000000</v>
      </c>
      <c r="R12" s="12">
        <v>0</v>
      </c>
      <c r="S12" s="12">
        <v>0</v>
      </c>
      <c r="T12" s="12">
        <v>3751000000</v>
      </c>
      <c r="U12" s="12">
        <v>0</v>
      </c>
      <c r="V12" s="12">
        <v>1108864000</v>
      </c>
      <c r="W12" s="12">
        <v>2642136000</v>
      </c>
      <c r="X12" s="12">
        <v>1026754000</v>
      </c>
      <c r="Y12" s="12">
        <v>1026754000</v>
      </c>
      <c r="Z12" s="12">
        <v>1026754000</v>
      </c>
      <c r="AA12" s="12">
        <v>1026754000</v>
      </c>
      <c r="AB12" s="2">
        <f t="shared" si="0"/>
        <v>0.92595124379545191</v>
      </c>
      <c r="AC12" s="2">
        <f t="shared" si="1"/>
        <v>1</v>
      </c>
      <c r="AD12" s="2">
        <f t="shared" si="2"/>
        <v>1</v>
      </c>
      <c r="AE12" s="3">
        <f t="shared" si="3"/>
        <v>1</v>
      </c>
    </row>
    <row r="13" spans="1:31" ht="33.75" x14ac:dyDescent="0.25">
      <c r="A13" s="22" t="s">
        <v>37</v>
      </c>
      <c r="B13" s="11" t="s">
        <v>91</v>
      </c>
      <c r="C13" s="9" t="s">
        <v>62</v>
      </c>
      <c r="D13" s="10" t="s">
        <v>39</v>
      </c>
      <c r="E13" s="10" t="s">
        <v>48</v>
      </c>
      <c r="F13" s="10" t="s">
        <v>51</v>
      </c>
      <c r="G13" s="10" t="s">
        <v>45</v>
      </c>
      <c r="H13" s="10" t="s">
        <v>63</v>
      </c>
      <c r="I13" s="10"/>
      <c r="J13" s="10"/>
      <c r="K13" s="10"/>
      <c r="L13" s="10"/>
      <c r="M13" s="10" t="s">
        <v>41</v>
      </c>
      <c r="N13" s="10" t="s">
        <v>81</v>
      </c>
      <c r="O13" s="10" t="s">
        <v>42</v>
      </c>
      <c r="P13" s="11" t="s">
        <v>64</v>
      </c>
      <c r="Q13" s="12">
        <v>192000000</v>
      </c>
      <c r="R13" s="12">
        <v>0</v>
      </c>
      <c r="S13" s="12">
        <v>0</v>
      </c>
      <c r="T13" s="12">
        <v>192000000</v>
      </c>
      <c r="U13" s="12">
        <v>0</v>
      </c>
      <c r="V13" s="12">
        <v>20999491</v>
      </c>
      <c r="W13" s="12">
        <v>171000509</v>
      </c>
      <c r="X13" s="12">
        <v>20999491</v>
      </c>
      <c r="Y13" s="12">
        <v>20999491</v>
      </c>
      <c r="Z13" s="12">
        <v>20999491</v>
      </c>
      <c r="AA13" s="12">
        <v>20999491</v>
      </c>
      <c r="AB13" s="2">
        <f t="shared" si="0"/>
        <v>1</v>
      </c>
      <c r="AC13" s="2">
        <f t="shared" si="1"/>
        <v>1</v>
      </c>
      <c r="AD13" s="2">
        <f t="shared" si="2"/>
        <v>1</v>
      </c>
      <c r="AE13" s="3">
        <f t="shared" si="3"/>
        <v>1</v>
      </c>
    </row>
    <row r="14" spans="1:31" ht="22.5" x14ac:dyDescent="0.25">
      <c r="A14" s="22" t="s">
        <v>37</v>
      </c>
      <c r="B14" s="11" t="s">
        <v>91</v>
      </c>
      <c r="C14" s="9" t="s">
        <v>98</v>
      </c>
      <c r="D14" s="10" t="s">
        <v>39</v>
      </c>
      <c r="E14" s="10" t="s">
        <v>48</v>
      </c>
      <c r="F14" s="10" t="s">
        <v>65</v>
      </c>
      <c r="G14" s="10"/>
      <c r="H14" s="10"/>
      <c r="I14" s="10"/>
      <c r="J14" s="10"/>
      <c r="K14" s="10"/>
      <c r="L14" s="10"/>
      <c r="M14" s="10" t="s">
        <v>41</v>
      </c>
      <c r="N14" s="10" t="s">
        <v>81</v>
      </c>
      <c r="O14" s="10" t="s">
        <v>42</v>
      </c>
      <c r="P14" s="11" t="s">
        <v>97</v>
      </c>
      <c r="Q14" s="12">
        <v>2000000000</v>
      </c>
      <c r="R14" s="12">
        <v>0</v>
      </c>
      <c r="S14" s="12">
        <v>0</v>
      </c>
      <c r="T14" s="12">
        <v>2000000000</v>
      </c>
      <c r="U14" s="12">
        <v>0</v>
      </c>
      <c r="V14" s="12">
        <v>0</v>
      </c>
      <c r="W14" s="12">
        <v>2000000000</v>
      </c>
      <c r="X14" s="12">
        <v>0</v>
      </c>
      <c r="Y14" s="12">
        <v>0</v>
      </c>
      <c r="Z14" s="12">
        <v>0</v>
      </c>
      <c r="AA14" s="12">
        <v>0</v>
      </c>
      <c r="AB14" s="2">
        <f t="shared" si="0"/>
        <v>0</v>
      </c>
      <c r="AC14" s="2">
        <f t="shared" si="1"/>
        <v>0</v>
      </c>
      <c r="AD14" s="2">
        <f t="shared" si="2"/>
        <v>0</v>
      </c>
      <c r="AE14" s="3">
        <f t="shared" si="3"/>
        <v>0</v>
      </c>
    </row>
    <row r="15" spans="1:31" ht="22.5" x14ac:dyDescent="0.25">
      <c r="A15" s="22" t="s">
        <v>37</v>
      </c>
      <c r="B15" s="11" t="s">
        <v>91</v>
      </c>
      <c r="C15" s="9" t="s">
        <v>96</v>
      </c>
      <c r="D15" s="10" t="s">
        <v>39</v>
      </c>
      <c r="E15" s="10" t="s">
        <v>66</v>
      </c>
      <c r="F15" s="10"/>
      <c r="G15" s="10"/>
      <c r="H15" s="10"/>
      <c r="I15" s="10"/>
      <c r="J15" s="10"/>
      <c r="K15" s="10"/>
      <c r="L15" s="10"/>
      <c r="M15" s="10" t="s">
        <v>41</v>
      </c>
      <c r="N15" s="10" t="s">
        <v>81</v>
      </c>
      <c r="O15" s="10" t="s">
        <v>42</v>
      </c>
      <c r="P15" s="11" t="s">
        <v>95</v>
      </c>
      <c r="Q15" s="12">
        <v>320236253857</v>
      </c>
      <c r="R15" s="12">
        <v>0</v>
      </c>
      <c r="S15" s="12">
        <v>0</v>
      </c>
      <c r="T15" s="12">
        <v>320236253857</v>
      </c>
      <c r="U15" s="12">
        <v>0</v>
      </c>
      <c r="V15" s="12">
        <v>272023561783.31</v>
      </c>
      <c r="W15" s="12">
        <v>48212692073.690002</v>
      </c>
      <c r="X15" s="12">
        <v>55622864116.599998</v>
      </c>
      <c r="Y15" s="12">
        <v>17113921026.93</v>
      </c>
      <c r="Z15" s="12">
        <v>11359449925.76</v>
      </c>
      <c r="AA15" s="12">
        <v>11359449925.76</v>
      </c>
      <c r="AB15" s="2">
        <f t="shared" si="0"/>
        <v>0.20447811120460352</v>
      </c>
      <c r="AC15" s="2">
        <f t="shared" si="1"/>
        <v>0.30767781017271545</v>
      </c>
      <c r="AD15" s="2">
        <f t="shared" si="2"/>
        <v>0.66375495760936831</v>
      </c>
      <c r="AE15" s="3">
        <f t="shared" si="3"/>
        <v>1</v>
      </c>
    </row>
    <row r="16" spans="1:31" ht="22.5" x14ac:dyDescent="0.25">
      <c r="A16" s="22" t="s">
        <v>37</v>
      </c>
      <c r="B16" s="11" t="s">
        <v>91</v>
      </c>
      <c r="C16" s="9" t="s">
        <v>84</v>
      </c>
      <c r="D16" s="10" t="s">
        <v>39</v>
      </c>
      <c r="E16" s="10" t="s">
        <v>85</v>
      </c>
      <c r="F16" s="10" t="s">
        <v>40</v>
      </c>
      <c r="G16" s="10" t="s">
        <v>51</v>
      </c>
      <c r="H16" s="10" t="s">
        <v>86</v>
      </c>
      <c r="I16" s="10"/>
      <c r="J16" s="10"/>
      <c r="K16" s="10"/>
      <c r="L16" s="10"/>
      <c r="M16" s="10" t="s">
        <v>41</v>
      </c>
      <c r="N16" s="10" t="s">
        <v>82</v>
      </c>
      <c r="O16" s="10" t="s">
        <v>42</v>
      </c>
      <c r="P16" s="11" t="s">
        <v>87</v>
      </c>
      <c r="Q16" s="12">
        <v>24000000000</v>
      </c>
      <c r="R16" s="12">
        <v>0</v>
      </c>
      <c r="S16" s="12">
        <v>0</v>
      </c>
      <c r="T16" s="12">
        <v>24000000000</v>
      </c>
      <c r="U16" s="12">
        <v>0</v>
      </c>
      <c r="V16" s="12">
        <v>12000000000</v>
      </c>
      <c r="W16" s="12">
        <v>12000000000</v>
      </c>
      <c r="X16" s="12">
        <v>197000000</v>
      </c>
      <c r="Y16" s="12">
        <v>197000000</v>
      </c>
      <c r="Z16" s="12">
        <v>177000000</v>
      </c>
      <c r="AA16" s="12">
        <v>177000000</v>
      </c>
      <c r="AB16" s="2">
        <f t="shared" si="0"/>
        <v>1.6416666666666666E-2</v>
      </c>
      <c r="AC16" s="2">
        <f t="shared" si="1"/>
        <v>1</v>
      </c>
      <c r="AD16" s="2">
        <f t="shared" si="2"/>
        <v>0.89847715736040612</v>
      </c>
      <c r="AE16" s="3">
        <f t="shared" si="3"/>
        <v>1</v>
      </c>
    </row>
    <row r="17" spans="1:31" ht="22.5" x14ac:dyDescent="0.25">
      <c r="A17" s="22" t="s">
        <v>37</v>
      </c>
      <c r="B17" s="11" t="s">
        <v>91</v>
      </c>
      <c r="C17" s="9" t="s">
        <v>67</v>
      </c>
      <c r="D17" s="10" t="s">
        <v>39</v>
      </c>
      <c r="E17" s="10" t="s">
        <v>68</v>
      </c>
      <c r="F17" s="10" t="s">
        <v>40</v>
      </c>
      <c r="G17" s="10"/>
      <c r="H17" s="10"/>
      <c r="I17" s="10"/>
      <c r="J17" s="10"/>
      <c r="K17" s="10"/>
      <c r="L17" s="10"/>
      <c r="M17" s="10" t="s">
        <v>41</v>
      </c>
      <c r="N17" s="10" t="s">
        <v>81</v>
      </c>
      <c r="O17" s="10" t="s">
        <v>42</v>
      </c>
      <c r="P17" s="11" t="s">
        <v>69</v>
      </c>
      <c r="Q17" s="12">
        <v>2040000000</v>
      </c>
      <c r="R17" s="12">
        <v>0</v>
      </c>
      <c r="S17" s="12">
        <v>0</v>
      </c>
      <c r="T17" s="12">
        <v>2040000000</v>
      </c>
      <c r="U17" s="12">
        <v>0</v>
      </c>
      <c r="V17" s="12">
        <v>104149653</v>
      </c>
      <c r="W17" s="12">
        <v>1935850347</v>
      </c>
      <c r="X17" s="12">
        <v>104149653</v>
      </c>
      <c r="Y17" s="12">
        <v>104149653</v>
      </c>
      <c r="Z17" s="12">
        <v>104149653</v>
      </c>
      <c r="AA17" s="12">
        <v>104149653</v>
      </c>
      <c r="AB17" s="2">
        <f t="shared" si="0"/>
        <v>1</v>
      </c>
      <c r="AC17" s="2">
        <f t="shared" si="1"/>
        <v>1</v>
      </c>
      <c r="AD17" s="2">
        <f t="shared" si="2"/>
        <v>1</v>
      </c>
      <c r="AE17" s="3">
        <f t="shared" si="3"/>
        <v>1</v>
      </c>
    </row>
    <row r="18" spans="1:31" ht="22.5" x14ac:dyDescent="0.25">
      <c r="A18" s="22" t="s">
        <v>37</v>
      </c>
      <c r="B18" s="11" t="s">
        <v>91</v>
      </c>
      <c r="C18" s="9" t="s">
        <v>70</v>
      </c>
      <c r="D18" s="10" t="s">
        <v>39</v>
      </c>
      <c r="E18" s="10" t="s">
        <v>71</v>
      </c>
      <c r="F18" s="10" t="s">
        <v>40</v>
      </c>
      <c r="G18" s="10"/>
      <c r="H18" s="10"/>
      <c r="I18" s="10"/>
      <c r="J18" s="10"/>
      <c r="K18" s="10"/>
      <c r="L18" s="10"/>
      <c r="M18" s="10" t="s">
        <v>41</v>
      </c>
      <c r="N18" s="10" t="s">
        <v>81</v>
      </c>
      <c r="O18" s="10" t="s">
        <v>42</v>
      </c>
      <c r="P18" s="11" t="s">
        <v>72</v>
      </c>
      <c r="Q18" s="12">
        <v>232000000</v>
      </c>
      <c r="R18" s="12">
        <v>0</v>
      </c>
      <c r="S18" s="12">
        <v>0</v>
      </c>
      <c r="T18" s="12">
        <v>232000000</v>
      </c>
      <c r="U18" s="12">
        <v>0</v>
      </c>
      <c r="V18" s="12">
        <v>14768000</v>
      </c>
      <c r="W18" s="12">
        <v>217232000</v>
      </c>
      <c r="X18" s="12">
        <v>14768000</v>
      </c>
      <c r="Y18" s="12">
        <v>14768000</v>
      </c>
      <c r="Z18" s="12">
        <v>14768000</v>
      </c>
      <c r="AA18" s="12">
        <v>14768000</v>
      </c>
      <c r="AB18" s="2">
        <f t="shared" si="0"/>
        <v>1</v>
      </c>
      <c r="AC18" s="2">
        <f t="shared" si="1"/>
        <v>1</v>
      </c>
      <c r="AD18" s="2">
        <f t="shared" si="2"/>
        <v>1</v>
      </c>
      <c r="AE18" s="3">
        <f t="shared" si="3"/>
        <v>1</v>
      </c>
    </row>
    <row r="19" spans="1:31" ht="22.5" x14ac:dyDescent="0.25">
      <c r="A19" s="22" t="s">
        <v>37</v>
      </c>
      <c r="B19" s="11" t="s">
        <v>91</v>
      </c>
      <c r="C19" s="9" t="s">
        <v>73</v>
      </c>
      <c r="D19" s="10" t="s">
        <v>39</v>
      </c>
      <c r="E19" s="10" t="s">
        <v>71</v>
      </c>
      <c r="F19" s="10" t="s">
        <v>51</v>
      </c>
      <c r="G19" s="10" t="s">
        <v>40</v>
      </c>
      <c r="H19" s="10"/>
      <c r="I19" s="10"/>
      <c r="J19" s="10"/>
      <c r="K19" s="10"/>
      <c r="L19" s="10"/>
      <c r="M19" s="10" t="s">
        <v>41</v>
      </c>
      <c r="N19" s="10" t="s">
        <v>81</v>
      </c>
      <c r="O19" s="10" t="s">
        <v>42</v>
      </c>
      <c r="P19" s="11" t="s">
        <v>74</v>
      </c>
      <c r="Q19" s="12">
        <v>1114000000</v>
      </c>
      <c r="R19" s="12">
        <v>0</v>
      </c>
      <c r="S19" s="12">
        <v>0</v>
      </c>
      <c r="T19" s="12">
        <v>1114000000</v>
      </c>
      <c r="U19" s="12">
        <v>0</v>
      </c>
      <c r="V19" s="12">
        <v>0</v>
      </c>
      <c r="W19" s="12">
        <v>1114000000</v>
      </c>
      <c r="X19" s="12">
        <v>0</v>
      </c>
      <c r="Y19" s="12">
        <v>0</v>
      </c>
      <c r="Z19" s="12">
        <v>0</v>
      </c>
      <c r="AA19" s="12">
        <v>0</v>
      </c>
      <c r="AB19" s="2">
        <f t="shared" si="0"/>
        <v>0</v>
      </c>
      <c r="AC19" s="2">
        <f t="shared" si="1"/>
        <v>0</v>
      </c>
      <c r="AD19" s="2">
        <f t="shared" si="2"/>
        <v>0</v>
      </c>
      <c r="AE19" s="3">
        <f t="shared" si="3"/>
        <v>0</v>
      </c>
    </row>
    <row r="20" spans="1:31" ht="78.75" x14ac:dyDescent="0.25">
      <c r="A20" s="22" t="s">
        <v>37</v>
      </c>
      <c r="B20" s="11" t="s">
        <v>91</v>
      </c>
      <c r="C20" s="9" t="s">
        <v>75</v>
      </c>
      <c r="D20" s="10" t="s">
        <v>76</v>
      </c>
      <c r="E20" s="10" t="s">
        <v>77</v>
      </c>
      <c r="F20" s="10" t="s">
        <v>78</v>
      </c>
      <c r="G20" s="10" t="s">
        <v>79</v>
      </c>
      <c r="H20" s="10"/>
      <c r="I20" s="10"/>
      <c r="J20" s="10"/>
      <c r="K20" s="10"/>
      <c r="L20" s="10"/>
      <c r="M20" s="10" t="s">
        <v>41</v>
      </c>
      <c r="N20" s="10" t="s">
        <v>81</v>
      </c>
      <c r="O20" s="10" t="s">
        <v>42</v>
      </c>
      <c r="P20" s="11" t="s">
        <v>80</v>
      </c>
      <c r="Q20" s="12">
        <v>1670000000</v>
      </c>
      <c r="R20" s="12">
        <v>0</v>
      </c>
      <c r="S20" s="12">
        <v>0</v>
      </c>
      <c r="T20" s="12">
        <v>1670000000</v>
      </c>
      <c r="U20" s="12">
        <v>0</v>
      </c>
      <c r="V20" s="12">
        <v>0</v>
      </c>
      <c r="W20" s="12">
        <v>1670000000</v>
      </c>
      <c r="X20" s="12">
        <v>0</v>
      </c>
      <c r="Y20" s="12">
        <v>0</v>
      </c>
      <c r="Z20" s="12">
        <v>0</v>
      </c>
      <c r="AA20" s="12">
        <v>0</v>
      </c>
      <c r="AB20" s="2">
        <f t="shared" si="0"/>
        <v>0</v>
      </c>
      <c r="AC20" s="2">
        <f t="shared" si="1"/>
        <v>0</v>
      </c>
      <c r="AD20" s="2">
        <f t="shared" si="2"/>
        <v>0</v>
      </c>
      <c r="AE20" s="3">
        <f t="shared" si="3"/>
        <v>0</v>
      </c>
    </row>
    <row r="21" spans="1:31" ht="57" thickBot="1" x14ac:dyDescent="0.3">
      <c r="A21" s="36" t="s">
        <v>37</v>
      </c>
      <c r="B21" s="37" t="s">
        <v>91</v>
      </c>
      <c r="C21" s="38" t="s">
        <v>94</v>
      </c>
      <c r="D21" s="39" t="s">
        <v>76</v>
      </c>
      <c r="E21" s="39" t="s">
        <v>77</v>
      </c>
      <c r="F21" s="39" t="s">
        <v>78</v>
      </c>
      <c r="G21" s="39" t="s">
        <v>93</v>
      </c>
      <c r="H21" s="39" t="s">
        <v>1</v>
      </c>
      <c r="I21" s="39" t="s">
        <v>1</v>
      </c>
      <c r="J21" s="39" t="s">
        <v>1</v>
      </c>
      <c r="K21" s="39" t="s">
        <v>1</v>
      </c>
      <c r="L21" s="39" t="s">
        <v>1</v>
      </c>
      <c r="M21" s="39" t="s">
        <v>41</v>
      </c>
      <c r="N21" s="39" t="s">
        <v>81</v>
      </c>
      <c r="O21" s="39" t="s">
        <v>42</v>
      </c>
      <c r="P21" s="37" t="s">
        <v>92</v>
      </c>
      <c r="Q21" s="30">
        <v>5500000000</v>
      </c>
      <c r="R21" s="30">
        <v>0</v>
      </c>
      <c r="S21" s="30">
        <v>0</v>
      </c>
      <c r="T21" s="30">
        <v>5500000000</v>
      </c>
      <c r="U21" s="30">
        <v>0</v>
      </c>
      <c r="V21" s="30">
        <v>1492752799</v>
      </c>
      <c r="W21" s="30">
        <v>4007247201</v>
      </c>
      <c r="X21" s="30">
        <v>0</v>
      </c>
      <c r="Y21" s="30">
        <v>0</v>
      </c>
      <c r="Z21" s="30">
        <v>0</v>
      </c>
      <c r="AA21" s="30">
        <v>0</v>
      </c>
      <c r="AB21" s="31">
        <f t="shared" si="0"/>
        <v>0</v>
      </c>
      <c r="AC21" s="31">
        <f t="shared" si="1"/>
        <v>0</v>
      </c>
      <c r="AD21" s="31">
        <f t="shared" si="2"/>
        <v>0</v>
      </c>
      <c r="AE21" s="32">
        <f t="shared" si="3"/>
        <v>0</v>
      </c>
    </row>
    <row r="22" spans="1:31" s="23" customFormat="1" ht="15.75" thickBot="1" x14ac:dyDescent="0.3">
      <c r="A22" s="47" t="s">
        <v>83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33">
        <v>427000253857</v>
      </c>
      <c r="R22" s="33">
        <v>0</v>
      </c>
      <c r="S22" s="33">
        <v>0</v>
      </c>
      <c r="T22" s="33">
        <v>427000253857</v>
      </c>
      <c r="U22" s="33">
        <v>2297000000</v>
      </c>
      <c r="V22" s="33">
        <v>295433611520.59003</v>
      </c>
      <c r="W22" s="33">
        <v>129269642336.41</v>
      </c>
      <c r="X22" s="33">
        <v>62645874005.93</v>
      </c>
      <c r="Y22" s="33">
        <v>22279365430.740002</v>
      </c>
      <c r="Z22" s="33">
        <v>16483188697.5</v>
      </c>
      <c r="AA22" s="33">
        <v>16483188697.5</v>
      </c>
      <c r="AB22" s="34">
        <f>IFERROR(X22/V22,0)</f>
        <v>0.21204721319112313</v>
      </c>
      <c r="AC22" s="34">
        <f>IFERROR(Y22/X22,0)</f>
        <v>0.35563978928015366</v>
      </c>
      <c r="AD22" s="34">
        <f>IFERROR(Z22/Y22,0)</f>
        <v>0.73984103132296963</v>
      </c>
      <c r="AE22" s="35">
        <f>IFERROR(AA22/Z22,0)</f>
        <v>1</v>
      </c>
    </row>
    <row r="23" spans="1:31" s="1" customFormat="1" x14ac:dyDescent="0.25"/>
    <row r="24" spans="1:31" s="14" customFormat="1" ht="18" x14ac:dyDescent="0.25">
      <c r="B24" s="15"/>
      <c r="C24" s="16" t="s">
        <v>89</v>
      </c>
      <c r="D24" s="17"/>
      <c r="E24" s="17"/>
      <c r="F24" s="17"/>
      <c r="G24" s="17"/>
      <c r="S24" s="18"/>
      <c r="T24" s="18"/>
      <c r="U24" s="19"/>
    </row>
    <row r="25" spans="1:31" s="14" customFormat="1" x14ac:dyDescent="0.25">
      <c r="B25" s="15"/>
      <c r="C25" s="20"/>
      <c r="D25" s="17"/>
      <c r="E25" s="17"/>
      <c r="F25" s="17"/>
      <c r="G25" s="17"/>
      <c r="S25" s="18"/>
      <c r="T25" s="18"/>
      <c r="U25" s="19"/>
    </row>
    <row r="26" spans="1:31" s="14" customFormat="1" ht="14.25" x14ac:dyDescent="0.2">
      <c r="B26" s="15"/>
      <c r="D26" s="17"/>
      <c r="E26" s="17"/>
      <c r="F26" s="17"/>
      <c r="G26" s="17"/>
      <c r="S26" s="18"/>
      <c r="T26" s="18"/>
      <c r="U26" s="19"/>
    </row>
    <row r="27" spans="1:31" s="14" customFormat="1" ht="14.25" x14ac:dyDescent="0.2">
      <c r="B27" s="15"/>
      <c r="D27" s="17"/>
      <c r="E27" s="17"/>
      <c r="F27" s="17"/>
      <c r="G27" s="17"/>
      <c r="S27" s="18"/>
      <c r="T27" s="18"/>
      <c r="U27" s="19"/>
    </row>
    <row r="28" spans="1:31" s="14" customFormat="1" ht="14.25" x14ac:dyDescent="0.2">
      <c r="B28" s="15"/>
      <c r="C28" s="14" t="s">
        <v>90</v>
      </c>
      <c r="D28" s="17"/>
      <c r="E28" s="17"/>
      <c r="G28" s="17"/>
      <c r="S28" s="18"/>
      <c r="T28" s="14" t="s">
        <v>102</v>
      </c>
      <c r="U28" s="19"/>
    </row>
    <row r="29" spans="1:31" s="14" customFormat="1" ht="14.25" x14ac:dyDescent="0.2">
      <c r="B29" s="15"/>
      <c r="C29" s="14" t="s">
        <v>101</v>
      </c>
      <c r="D29" s="17"/>
      <c r="E29" s="17"/>
      <c r="G29" s="17"/>
      <c r="S29" s="18"/>
      <c r="T29" s="14" t="s">
        <v>103</v>
      </c>
      <c r="U29" s="19"/>
    </row>
    <row r="30" spans="1:31" s="6" customFormat="1" x14ac:dyDescent="0.25"/>
    <row r="31" spans="1:31" s="1" customFormat="1" x14ac:dyDescent="0.25"/>
  </sheetData>
  <sheetProtection algorithmName="SHA-512" hashValue="KC9JFk6x1QzC7w3JtWYerABw6xWzRQ4lfYtCDuxpvr/YnEVPhBeeNviPv61sk5qElZaJNRdzCBVQoK7DrNnp8w==" saltValue="+LZIW9j5gp4BiAlnRKnoHQ==" spinCount="100000" sheet="1" objects="1" scenarios="1"/>
  <mergeCells count="1">
    <mergeCell ref="A22:P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3259D-5114-4F3F-82C5-FEE75CEF3841}">
  <dimension ref="A1:AE33"/>
  <sheetViews>
    <sheetView showGridLines="0" topLeftCell="A13" workbookViewId="0">
      <selection activeCell="P21" sqref="P21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11" width="5.42578125" style="8" hidden="1" customWidth="1"/>
    <col min="12" max="12" width="7" style="8" hidden="1" customWidth="1"/>
    <col min="13" max="13" width="9.5703125" style="8" customWidth="1"/>
    <col min="14" max="14" width="8" style="8" customWidth="1"/>
    <col min="15" max="15" width="9.5703125" style="8" customWidth="1"/>
    <col min="16" max="16" width="27.5703125" style="8" customWidth="1"/>
    <col min="17" max="27" width="18.85546875" style="8" customWidth="1"/>
    <col min="28" max="28" width="11.42578125" style="8" customWidth="1"/>
    <col min="29" max="29" width="10.42578125" style="8" customWidth="1"/>
    <col min="30" max="30" width="15.42578125" style="8" customWidth="1"/>
    <col min="31" max="16384" width="11.42578125" style="8"/>
  </cols>
  <sheetData>
    <row r="1" spans="1:31" s="1" customFormat="1" x14ac:dyDescent="0.25">
      <c r="A1" s="42" t="s">
        <v>0</v>
      </c>
      <c r="B1" s="42">
        <v>2022</v>
      </c>
      <c r="C1" s="7" t="s">
        <v>1</v>
      </c>
      <c r="D1" s="7" t="s">
        <v>1</v>
      </c>
      <c r="E1" s="7" t="s">
        <v>1</v>
      </c>
      <c r="F1" s="7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7" t="s">
        <v>1</v>
      </c>
      <c r="AB1" s="7"/>
      <c r="AC1" s="7"/>
      <c r="AD1" s="7"/>
      <c r="AE1" s="7"/>
    </row>
    <row r="2" spans="1:31" x14ac:dyDescent="0.25">
      <c r="A2" s="42" t="s">
        <v>2</v>
      </c>
      <c r="B2" s="42" t="s">
        <v>3</v>
      </c>
      <c r="C2" s="21" t="s">
        <v>1</v>
      </c>
      <c r="D2" s="21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21" t="s">
        <v>1</v>
      </c>
      <c r="L2" s="21" t="s">
        <v>1</v>
      </c>
      <c r="M2" s="21" t="s">
        <v>1</v>
      </c>
      <c r="N2" s="21" t="s">
        <v>1</v>
      </c>
      <c r="O2" s="21" t="s">
        <v>1</v>
      </c>
      <c r="P2" s="21" t="s">
        <v>1</v>
      </c>
      <c r="Q2" s="21" t="s">
        <v>1</v>
      </c>
      <c r="R2" s="21" t="s">
        <v>1</v>
      </c>
      <c r="S2" s="21" t="s">
        <v>1</v>
      </c>
      <c r="T2" s="21" t="s">
        <v>1</v>
      </c>
      <c r="U2" s="21" t="s">
        <v>1</v>
      </c>
      <c r="V2" s="21" t="s">
        <v>1</v>
      </c>
      <c r="W2" s="21" t="s">
        <v>1</v>
      </c>
      <c r="X2" s="21" t="s">
        <v>1</v>
      </c>
      <c r="Y2" s="21" t="s">
        <v>1</v>
      </c>
      <c r="Z2" s="21" t="s">
        <v>1</v>
      </c>
      <c r="AA2" s="21" t="s">
        <v>1</v>
      </c>
    </row>
    <row r="3" spans="1:31" ht="15.75" thickBot="1" x14ac:dyDescent="0.3">
      <c r="A3" s="43" t="s">
        <v>4</v>
      </c>
      <c r="B3" s="43" t="s">
        <v>88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</row>
    <row r="4" spans="1:31" s="13" customFormat="1" ht="69" customHeight="1" thickBot="1" x14ac:dyDescent="0.3">
      <c r="A4" s="44" t="s">
        <v>6</v>
      </c>
      <c r="B4" s="45" t="s">
        <v>7</v>
      </c>
      <c r="C4" s="45" t="s">
        <v>8</v>
      </c>
      <c r="D4" s="45" t="s">
        <v>9</v>
      </c>
      <c r="E4" s="45" t="s">
        <v>10</v>
      </c>
      <c r="F4" s="45" t="s">
        <v>11</v>
      </c>
      <c r="G4" s="45" t="s">
        <v>12</v>
      </c>
      <c r="H4" s="45" t="s">
        <v>13</v>
      </c>
      <c r="I4" s="45" t="s">
        <v>14</v>
      </c>
      <c r="J4" s="45" t="s">
        <v>15</v>
      </c>
      <c r="K4" s="45" t="s">
        <v>16</v>
      </c>
      <c r="L4" s="45" t="s">
        <v>17</v>
      </c>
      <c r="M4" s="45" t="s">
        <v>18</v>
      </c>
      <c r="N4" s="45" t="s">
        <v>19</v>
      </c>
      <c r="O4" s="45" t="s">
        <v>20</v>
      </c>
      <c r="P4" s="45" t="s">
        <v>21</v>
      </c>
      <c r="Q4" s="45" t="s">
        <v>22</v>
      </c>
      <c r="R4" s="45" t="s">
        <v>23</v>
      </c>
      <c r="S4" s="45" t="s">
        <v>24</v>
      </c>
      <c r="T4" s="45" t="s">
        <v>25</v>
      </c>
      <c r="U4" s="45" t="s">
        <v>26</v>
      </c>
      <c r="V4" s="45" t="s">
        <v>27</v>
      </c>
      <c r="W4" s="45" t="s">
        <v>28</v>
      </c>
      <c r="X4" s="45" t="s">
        <v>29</v>
      </c>
      <c r="Y4" s="45" t="s">
        <v>30</v>
      </c>
      <c r="Z4" s="45" t="s">
        <v>31</v>
      </c>
      <c r="AA4" s="45" t="s">
        <v>32</v>
      </c>
      <c r="AB4" s="45" t="s">
        <v>33</v>
      </c>
      <c r="AC4" s="45" t="s">
        <v>34</v>
      </c>
      <c r="AD4" s="45" t="s">
        <v>35</v>
      </c>
      <c r="AE4" s="46" t="s">
        <v>36</v>
      </c>
    </row>
    <row r="5" spans="1:31" ht="22.5" x14ac:dyDescent="0.25">
      <c r="A5" s="29" t="s">
        <v>37</v>
      </c>
      <c r="B5" s="25" t="s">
        <v>91</v>
      </c>
      <c r="C5" s="26" t="s">
        <v>38</v>
      </c>
      <c r="D5" s="24" t="s">
        <v>39</v>
      </c>
      <c r="E5" s="24" t="s">
        <v>40</v>
      </c>
      <c r="F5" s="24" t="s">
        <v>40</v>
      </c>
      <c r="G5" s="24" t="s">
        <v>40</v>
      </c>
      <c r="H5" s="24"/>
      <c r="I5" s="24"/>
      <c r="J5" s="24"/>
      <c r="K5" s="24"/>
      <c r="L5" s="24"/>
      <c r="M5" s="24" t="s">
        <v>41</v>
      </c>
      <c r="N5" s="24" t="s">
        <v>81</v>
      </c>
      <c r="O5" s="24" t="s">
        <v>42</v>
      </c>
      <c r="P5" s="25" t="s">
        <v>43</v>
      </c>
      <c r="Q5" s="27">
        <v>33398000000</v>
      </c>
      <c r="R5" s="27">
        <v>0</v>
      </c>
      <c r="S5" s="27">
        <v>600000000</v>
      </c>
      <c r="T5" s="27">
        <v>32798000000</v>
      </c>
      <c r="U5" s="27">
        <v>0</v>
      </c>
      <c r="V5" s="27">
        <v>4519594954</v>
      </c>
      <c r="W5" s="27">
        <v>28278405046</v>
      </c>
      <c r="X5" s="27">
        <v>4519594953</v>
      </c>
      <c r="Y5" s="27">
        <v>4519594953</v>
      </c>
      <c r="Z5" s="27">
        <v>4519594953</v>
      </c>
      <c r="AA5" s="27">
        <v>4519594953</v>
      </c>
      <c r="AB5" s="4">
        <f>IFERROR(X5/V5,0)</f>
        <v>0.99999999977874121</v>
      </c>
      <c r="AC5" s="4">
        <f>IFERROR(Y5/X5,0)</f>
        <v>1</v>
      </c>
      <c r="AD5" s="4">
        <f>IFERROR(Z5/Y5,0)</f>
        <v>1</v>
      </c>
      <c r="AE5" s="5">
        <f>IFERROR(AA5/Z5,0)</f>
        <v>1</v>
      </c>
    </row>
    <row r="6" spans="1:31" ht="22.5" x14ac:dyDescent="0.25">
      <c r="A6" s="22" t="s">
        <v>37</v>
      </c>
      <c r="B6" s="11" t="s">
        <v>91</v>
      </c>
      <c r="C6" s="9" t="s">
        <v>44</v>
      </c>
      <c r="D6" s="10" t="s">
        <v>39</v>
      </c>
      <c r="E6" s="10" t="s">
        <v>40</v>
      </c>
      <c r="F6" s="10" t="s">
        <v>40</v>
      </c>
      <c r="G6" s="10" t="s">
        <v>45</v>
      </c>
      <c r="H6" s="10"/>
      <c r="I6" s="10"/>
      <c r="J6" s="10"/>
      <c r="K6" s="10"/>
      <c r="L6" s="10"/>
      <c r="M6" s="10" t="s">
        <v>41</v>
      </c>
      <c r="N6" s="10" t="s">
        <v>81</v>
      </c>
      <c r="O6" s="10" t="s">
        <v>42</v>
      </c>
      <c r="P6" s="11" t="s">
        <v>46</v>
      </c>
      <c r="Q6" s="12">
        <v>12585000000</v>
      </c>
      <c r="R6" s="12">
        <v>0</v>
      </c>
      <c r="S6" s="12">
        <v>0</v>
      </c>
      <c r="T6" s="12">
        <v>12585000000</v>
      </c>
      <c r="U6" s="12">
        <v>0</v>
      </c>
      <c r="V6" s="12">
        <v>1887695005</v>
      </c>
      <c r="W6" s="12">
        <v>10697304995</v>
      </c>
      <c r="X6" s="12">
        <v>1884856203</v>
      </c>
      <c r="Y6" s="12">
        <v>1884567603</v>
      </c>
      <c r="Z6" s="12">
        <v>1659115972</v>
      </c>
      <c r="AA6" s="12">
        <v>1659115972</v>
      </c>
      <c r="AB6" s="2">
        <f t="shared" ref="AB6:AB22" si="0">IFERROR(X6/V6,0)</f>
        <v>0.99849615430857164</v>
      </c>
      <c r="AC6" s="2">
        <f t="shared" ref="AC6:AC22" si="1">IFERROR(Y6/X6,0)</f>
        <v>0.99984688487135487</v>
      </c>
      <c r="AD6" s="2">
        <f t="shared" ref="AD6:AD22" si="2">IFERROR(Z6/Y6,0)</f>
        <v>0.88036957090787893</v>
      </c>
      <c r="AE6" s="3">
        <f t="shared" ref="AE6:AE22" si="3">IFERROR(AA6/Z6,0)</f>
        <v>1</v>
      </c>
    </row>
    <row r="7" spans="1:31" ht="33.75" x14ac:dyDescent="0.25">
      <c r="A7" s="22" t="s">
        <v>37</v>
      </c>
      <c r="B7" s="11" t="s">
        <v>91</v>
      </c>
      <c r="C7" s="9" t="s">
        <v>47</v>
      </c>
      <c r="D7" s="10" t="s">
        <v>39</v>
      </c>
      <c r="E7" s="10" t="s">
        <v>40</v>
      </c>
      <c r="F7" s="10" t="s">
        <v>40</v>
      </c>
      <c r="G7" s="10" t="s">
        <v>48</v>
      </c>
      <c r="H7" s="10"/>
      <c r="I7" s="10"/>
      <c r="J7" s="10"/>
      <c r="K7" s="10"/>
      <c r="L7" s="10"/>
      <c r="M7" s="10" t="s">
        <v>41</v>
      </c>
      <c r="N7" s="10" t="s">
        <v>81</v>
      </c>
      <c r="O7" s="10" t="s">
        <v>42</v>
      </c>
      <c r="P7" s="11" t="s">
        <v>49</v>
      </c>
      <c r="Q7" s="12">
        <v>2887000000</v>
      </c>
      <c r="R7" s="12">
        <v>600000000</v>
      </c>
      <c r="S7" s="12">
        <v>0</v>
      </c>
      <c r="T7" s="12">
        <v>3487000000</v>
      </c>
      <c r="U7" s="12">
        <v>0</v>
      </c>
      <c r="V7" s="12">
        <v>560607739</v>
      </c>
      <c r="W7" s="12">
        <v>2926392261</v>
      </c>
      <c r="X7" s="12">
        <v>560607739</v>
      </c>
      <c r="Y7" s="12">
        <v>560607739</v>
      </c>
      <c r="Z7" s="12">
        <v>560607739</v>
      </c>
      <c r="AA7" s="12">
        <v>560607739</v>
      </c>
      <c r="AB7" s="2">
        <f t="shared" si="0"/>
        <v>1</v>
      </c>
      <c r="AC7" s="2">
        <f t="shared" si="1"/>
        <v>1</v>
      </c>
      <c r="AD7" s="2">
        <f t="shared" si="2"/>
        <v>1</v>
      </c>
      <c r="AE7" s="3">
        <f t="shared" si="3"/>
        <v>1</v>
      </c>
    </row>
    <row r="8" spans="1:31" ht="33.75" x14ac:dyDescent="0.25">
      <c r="A8" s="22" t="s">
        <v>37</v>
      </c>
      <c r="B8" s="11" t="s">
        <v>91</v>
      </c>
      <c r="C8" s="9" t="s">
        <v>50</v>
      </c>
      <c r="D8" s="10" t="s">
        <v>39</v>
      </c>
      <c r="E8" s="10" t="s">
        <v>40</v>
      </c>
      <c r="F8" s="10" t="s">
        <v>40</v>
      </c>
      <c r="G8" s="10" t="s">
        <v>51</v>
      </c>
      <c r="H8" s="10"/>
      <c r="I8" s="10"/>
      <c r="J8" s="10"/>
      <c r="K8" s="10"/>
      <c r="L8" s="10"/>
      <c r="M8" s="10" t="s">
        <v>41</v>
      </c>
      <c r="N8" s="10" t="s">
        <v>81</v>
      </c>
      <c r="O8" s="10" t="s">
        <v>42</v>
      </c>
      <c r="P8" s="11" t="s">
        <v>52</v>
      </c>
      <c r="Q8" s="12">
        <v>2297000000</v>
      </c>
      <c r="R8" s="12">
        <v>0</v>
      </c>
      <c r="S8" s="12">
        <v>0</v>
      </c>
      <c r="T8" s="12">
        <v>2297000000</v>
      </c>
      <c r="U8" s="12">
        <v>2297000000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2">
        <f t="shared" si="0"/>
        <v>0</v>
      </c>
      <c r="AC8" s="2">
        <f t="shared" si="1"/>
        <v>0</v>
      </c>
      <c r="AD8" s="2">
        <f t="shared" si="2"/>
        <v>0</v>
      </c>
      <c r="AE8" s="3">
        <f t="shared" si="3"/>
        <v>0</v>
      </c>
    </row>
    <row r="9" spans="1:31" ht="22.5" x14ac:dyDescent="0.25">
      <c r="A9" s="22" t="s">
        <v>37</v>
      </c>
      <c r="B9" s="11" t="s">
        <v>91</v>
      </c>
      <c r="C9" s="9" t="s">
        <v>100</v>
      </c>
      <c r="D9" s="10" t="s">
        <v>39</v>
      </c>
      <c r="E9" s="10" t="s">
        <v>45</v>
      </c>
      <c r="F9" s="10"/>
      <c r="G9" s="10"/>
      <c r="H9" s="10"/>
      <c r="I9" s="10"/>
      <c r="J9" s="10"/>
      <c r="K9" s="10"/>
      <c r="L9" s="10"/>
      <c r="M9" s="10" t="s">
        <v>41</v>
      </c>
      <c r="N9" s="10" t="s">
        <v>81</v>
      </c>
      <c r="O9" s="10" t="s">
        <v>42</v>
      </c>
      <c r="P9" s="11" t="s">
        <v>99</v>
      </c>
      <c r="Q9" s="12">
        <v>13341000000</v>
      </c>
      <c r="R9" s="12">
        <v>0</v>
      </c>
      <c r="S9" s="12">
        <v>0</v>
      </c>
      <c r="T9" s="12">
        <v>13341000000</v>
      </c>
      <c r="U9" s="12">
        <v>0</v>
      </c>
      <c r="V9" s="12">
        <v>9980922689.1700001</v>
      </c>
      <c r="W9" s="12">
        <v>3360077310.8299999</v>
      </c>
      <c r="X9" s="12">
        <v>2682063132.4000001</v>
      </c>
      <c r="Y9" s="12">
        <v>473162762.62</v>
      </c>
      <c r="Z9" s="12">
        <v>277677560.19999999</v>
      </c>
      <c r="AA9" s="12">
        <v>277677560.19999999</v>
      </c>
      <c r="AB9" s="2">
        <f t="shared" si="0"/>
        <v>0.26871895674637641</v>
      </c>
      <c r="AC9" s="2">
        <f t="shared" si="1"/>
        <v>0.17641745897181699</v>
      </c>
      <c r="AD9" s="2">
        <f t="shared" si="2"/>
        <v>0.58685421198921472</v>
      </c>
      <c r="AE9" s="3">
        <f t="shared" si="3"/>
        <v>1</v>
      </c>
    </row>
    <row r="10" spans="1:31" ht="22.5" x14ac:dyDescent="0.25">
      <c r="A10" s="22" t="s">
        <v>37</v>
      </c>
      <c r="B10" s="11" t="s">
        <v>91</v>
      </c>
      <c r="C10" s="9" t="s">
        <v>53</v>
      </c>
      <c r="D10" s="10" t="s">
        <v>39</v>
      </c>
      <c r="E10" s="10" t="s">
        <v>48</v>
      </c>
      <c r="F10" s="10" t="s">
        <v>51</v>
      </c>
      <c r="G10" s="10" t="s">
        <v>45</v>
      </c>
      <c r="H10" s="10" t="s">
        <v>54</v>
      </c>
      <c r="I10" s="10"/>
      <c r="J10" s="10"/>
      <c r="K10" s="10"/>
      <c r="L10" s="10"/>
      <c r="M10" s="10" t="s">
        <v>41</v>
      </c>
      <c r="N10" s="10" t="s">
        <v>81</v>
      </c>
      <c r="O10" s="10" t="s">
        <v>42</v>
      </c>
      <c r="P10" s="11" t="s">
        <v>55</v>
      </c>
      <c r="Q10" s="12">
        <v>1707000000</v>
      </c>
      <c r="R10" s="12">
        <v>0</v>
      </c>
      <c r="S10" s="12">
        <v>0</v>
      </c>
      <c r="T10" s="12">
        <v>1707000000</v>
      </c>
      <c r="U10" s="12">
        <v>0</v>
      </c>
      <c r="V10" s="12">
        <v>238944664</v>
      </c>
      <c r="W10" s="12">
        <v>1468055336</v>
      </c>
      <c r="X10" s="12">
        <v>238944664</v>
      </c>
      <c r="Y10" s="12">
        <v>238944664</v>
      </c>
      <c r="Z10" s="12">
        <v>238944664</v>
      </c>
      <c r="AA10" s="12">
        <v>238944664</v>
      </c>
      <c r="AB10" s="2">
        <f t="shared" si="0"/>
        <v>1</v>
      </c>
      <c r="AC10" s="2">
        <f t="shared" si="1"/>
        <v>1</v>
      </c>
      <c r="AD10" s="2">
        <f t="shared" si="2"/>
        <v>1</v>
      </c>
      <c r="AE10" s="3">
        <f t="shared" si="3"/>
        <v>1</v>
      </c>
    </row>
    <row r="11" spans="1:31" ht="22.5" x14ac:dyDescent="0.25">
      <c r="A11" s="22" t="s">
        <v>37</v>
      </c>
      <c r="B11" s="11" t="s">
        <v>91</v>
      </c>
      <c r="C11" s="9" t="s">
        <v>56</v>
      </c>
      <c r="D11" s="10" t="s">
        <v>39</v>
      </c>
      <c r="E11" s="10" t="s">
        <v>48</v>
      </c>
      <c r="F11" s="10" t="s">
        <v>51</v>
      </c>
      <c r="G11" s="10" t="s">
        <v>45</v>
      </c>
      <c r="H11" s="10" t="s">
        <v>57</v>
      </c>
      <c r="I11" s="10"/>
      <c r="J11" s="10"/>
      <c r="K11" s="10"/>
      <c r="L11" s="10"/>
      <c r="M11" s="10" t="s">
        <v>41</v>
      </c>
      <c r="N11" s="10" t="s">
        <v>81</v>
      </c>
      <c r="O11" s="10" t="s">
        <v>42</v>
      </c>
      <c r="P11" s="11" t="s">
        <v>58</v>
      </c>
      <c r="Q11" s="12">
        <v>50000000</v>
      </c>
      <c r="R11" s="12">
        <v>0</v>
      </c>
      <c r="S11" s="12">
        <v>0</v>
      </c>
      <c r="T11" s="12">
        <v>50000000</v>
      </c>
      <c r="U11" s="12">
        <v>0</v>
      </c>
      <c r="V11" s="12">
        <v>49000000</v>
      </c>
      <c r="W11" s="12">
        <v>1000000</v>
      </c>
      <c r="X11" s="12">
        <v>3860302</v>
      </c>
      <c r="Y11" s="12">
        <v>3063729</v>
      </c>
      <c r="Z11" s="12">
        <v>2136399</v>
      </c>
      <c r="AA11" s="12">
        <v>2136399</v>
      </c>
      <c r="AB11" s="2">
        <f t="shared" si="0"/>
        <v>7.8781673469387761E-2</v>
      </c>
      <c r="AC11" s="2">
        <f t="shared" si="1"/>
        <v>0.79365008229926048</v>
      </c>
      <c r="AD11" s="2">
        <f t="shared" si="2"/>
        <v>0.69731983475039727</v>
      </c>
      <c r="AE11" s="3">
        <f t="shared" si="3"/>
        <v>1</v>
      </c>
    </row>
    <row r="12" spans="1:31" ht="22.5" x14ac:dyDescent="0.25">
      <c r="A12" s="22" t="s">
        <v>37</v>
      </c>
      <c r="B12" s="11" t="s">
        <v>91</v>
      </c>
      <c r="C12" s="9" t="s">
        <v>59</v>
      </c>
      <c r="D12" s="10" t="s">
        <v>39</v>
      </c>
      <c r="E12" s="10" t="s">
        <v>48</v>
      </c>
      <c r="F12" s="10" t="s">
        <v>51</v>
      </c>
      <c r="G12" s="10" t="s">
        <v>45</v>
      </c>
      <c r="H12" s="10" t="s">
        <v>60</v>
      </c>
      <c r="I12" s="10"/>
      <c r="J12" s="10"/>
      <c r="K12" s="10"/>
      <c r="L12" s="10"/>
      <c r="M12" s="10" t="s">
        <v>41</v>
      </c>
      <c r="N12" s="10" t="s">
        <v>81</v>
      </c>
      <c r="O12" s="10" t="s">
        <v>42</v>
      </c>
      <c r="P12" s="11" t="s">
        <v>61</v>
      </c>
      <c r="Q12" s="12">
        <v>3751000000</v>
      </c>
      <c r="R12" s="12">
        <v>0</v>
      </c>
      <c r="S12" s="12">
        <v>0</v>
      </c>
      <c r="T12" s="12">
        <v>3751000000</v>
      </c>
      <c r="U12" s="12">
        <v>0</v>
      </c>
      <c r="V12" s="12">
        <v>1380709088</v>
      </c>
      <c r="W12" s="12">
        <v>2370290912</v>
      </c>
      <c r="X12" s="12">
        <v>1298599088</v>
      </c>
      <c r="Y12" s="12">
        <v>1298599088</v>
      </c>
      <c r="Z12" s="12">
        <v>1086962088</v>
      </c>
      <c r="AA12" s="12">
        <v>1086962088</v>
      </c>
      <c r="AB12" s="2">
        <f t="shared" si="0"/>
        <v>0.94053055729578861</v>
      </c>
      <c r="AC12" s="2">
        <f t="shared" si="1"/>
        <v>1</v>
      </c>
      <c r="AD12" s="2">
        <f t="shared" si="2"/>
        <v>0.83702668363494181</v>
      </c>
      <c r="AE12" s="3">
        <f t="shared" si="3"/>
        <v>1</v>
      </c>
    </row>
    <row r="13" spans="1:31" ht="33.75" x14ac:dyDescent="0.25">
      <c r="A13" s="22" t="s">
        <v>37</v>
      </c>
      <c r="B13" s="11" t="s">
        <v>91</v>
      </c>
      <c r="C13" s="9" t="s">
        <v>62</v>
      </c>
      <c r="D13" s="10" t="s">
        <v>39</v>
      </c>
      <c r="E13" s="10" t="s">
        <v>48</v>
      </c>
      <c r="F13" s="10" t="s">
        <v>51</v>
      </c>
      <c r="G13" s="10" t="s">
        <v>45</v>
      </c>
      <c r="H13" s="10" t="s">
        <v>63</v>
      </c>
      <c r="I13" s="10"/>
      <c r="J13" s="10"/>
      <c r="K13" s="10"/>
      <c r="L13" s="10"/>
      <c r="M13" s="10" t="s">
        <v>41</v>
      </c>
      <c r="N13" s="10" t="s">
        <v>81</v>
      </c>
      <c r="O13" s="10" t="s">
        <v>42</v>
      </c>
      <c r="P13" s="11" t="s">
        <v>64</v>
      </c>
      <c r="Q13" s="12">
        <v>192000000</v>
      </c>
      <c r="R13" s="12">
        <v>0</v>
      </c>
      <c r="S13" s="12">
        <v>0</v>
      </c>
      <c r="T13" s="12">
        <v>192000000</v>
      </c>
      <c r="U13" s="12">
        <v>0</v>
      </c>
      <c r="V13" s="12">
        <v>38712004</v>
      </c>
      <c r="W13" s="12">
        <v>153287996</v>
      </c>
      <c r="X13" s="12">
        <v>38712004</v>
      </c>
      <c r="Y13" s="12">
        <v>38712004</v>
      </c>
      <c r="Z13" s="12">
        <v>38712004</v>
      </c>
      <c r="AA13" s="12">
        <v>38712004</v>
      </c>
      <c r="AB13" s="2">
        <f t="shared" si="0"/>
        <v>1</v>
      </c>
      <c r="AC13" s="2">
        <f t="shared" si="1"/>
        <v>1</v>
      </c>
      <c r="AD13" s="2">
        <f t="shared" si="2"/>
        <v>1</v>
      </c>
      <c r="AE13" s="3">
        <f t="shared" si="3"/>
        <v>1</v>
      </c>
    </row>
    <row r="14" spans="1:31" ht="22.5" x14ac:dyDescent="0.25">
      <c r="A14" s="22" t="s">
        <v>37</v>
      </c>
      <c r="B14" s="11" t="s">
        <v>91</v>
      </c>
      <c r="C14" s="9" t="s">
        <v>98</v>
      </c>
      <c r="D14" s="10" t="s">
        <v>39</v>
      </c>
      <c r="E14" s="10" t="s">
        <v>48</v>
      </c>
      <c r="F14" s="10" t="s">
        <v>65</v>
      </c>
      <c r="G14" s="10"/>
      <c r="H14" s="10"/>
      <c r="I14" s="10"/>
      <c r="J14" s="10"/>
      <c r="K14" s="10"/>
      <c r="L14" s="10"/>
      <c r="M14" s="10" t="s">
        <v>41</v>
      </c>
      <c r="N14" s="10" t="s">
        <v>81</v>
      </c>
      <c r="O14" s="10" t="s">
        <v>42</v>
      </c>
      <c r="P14" s="11" t="s">
        <v>97</v>
      </c>
      <c r="Q14" s="12">
        <v>2000000000</v>
      </c>
      <c r="R14" s="12">
        <v>0</v>
      </c>
      <c r="S14" s="12">
        <v>0</v>
      </c>
      <c r="T14" s="12">
        <v>2000000000</v>
      </c>
      <c r="U14" s="12">
        <v>0</v>
      </c>
      <c r="V14" s="12">
        <v>32612724</v>
      </c>
      <c r="W14" s="12">
        <v>1967387276</v>
      </c>
      <c r="X14" s="12">
        <v>32612724</v>
      </c>
      <c r="Y14" s="12">
        <v>32612724</v>
      </c>
      <c r="Z14" s="12">
        <v>0</v>
      </c>
      <c r="AA14" s="12">
        <v>0</v>
      </c>
      <c r="AB14" s="2">
        <f t="shared" si="0"/>
        <v>1</v>
      </c>
      <c r="AC14" s="2">
        <f t="shared" si="1"/>
        <v>1</v>
      </c>
      <c r="AD14" s="2">
        <f t="shared" si="2"/>
        <v>0</v>
      </c>
      <c r="AE14" s="3">
        <f t="shared" si="3"/>
        <v>0</v>
      </c>
    </row>
    <row r="15" spans="1:31" ht="22.5" x14ac:dyDescent="0.25">
      <c r="A15" s="22" t="s">
        <v>37</v>
      </c>
      <c r="B15" s="11" t="s">
        <v>91</v>
      </c>
      <c r="C15" s="9" t="s">
        <v>96</v>
      </c>
      <c r="D15" s="10" t="s">
        <v>39</v>
      </c>
      <c r="E15" s="10" t="s">
        <v>66</v>
      </c>
      <c r="F15" s="10"/>
      <c r="G15" s="10"/>
      <c r="H15" s="10"/>
      <c r="I15" s="10"/>
      <c r="J15" s="10"/>
      <c r="K15" s="10"/>
      <c r="L15" s="10"/>
      <c r="M15" s="10" t="s">
        <v>41</v>
      </c>
      <c r="N15" s="10" t="s">
        <v>81</v>
      </c>
      <c r="O15" s="10" t="s">
        <v>42</v>
      </c>
      <c r="P15" s="11" t="s">
        <v>95</v>
      </c>
      <c r="Q15" s="12">
        <v>320236253857</v>
      </c>
      <c r="R15" s="12">
        <v>0</v>
      </c>
      <c r="S15" s="12">
        <v>0</v>
      </c>
      <c r="T15" s="12">
        <v>320236253857</v>
      </c>
      <c r="U15" s="12">
        <v>0</v>
      </c>
      <c r="V15" s="12">
        <v>308293963866.15997</v>
      </c>
      <c r="W15" s="12">
        <v>11942289990.84</v>
      </c>
      <c r="X15" s="12">
        <v>176697571033.323</v>
      </c>
      <c r="Y15" s="12">
        <v>54769740334.559998</v>
      </c>
      <c r="Z15" s="12">
        <v>41324975421.169998</v>
      </c>
      <c r="AA15" s="12">
        <v>41324975421.169998</v>
      </c>
      <c r="AB15" s="2">
        <f t="shared" si="0"/>
        <v>0.57314638540906671</v>
      </c>
      <c r="AC15" s="2">
        <f t="shared" si="1"/>
        <v>0.30996317614479879</v>
      </c>
      <c r="AD15" s="2">
        <f t="shared" si="2"/>
        <v>0.75452202564293913</v>
      </c>
      <c r="AE15" s="3">
        <f t="shared" si="3"/>
        <v>1</v>
      </c>
    </row>
    <row r="16" spans="1:31" ht="22.5" x14ac:dyDescent="0.25">
      <c r="A16" s="22" t="s">
        <v>37</v>
      </c>
      <c r="B16" s="11" t="s">
        <v>91</v>
      </c>
      <c r="C16" s="9" t="s">
        <v>84</v>
      </c>
      <c r="D16" s="10" t="s">
        <v>39</v>
      </c>
      <c r="E16" s="10" t="s">
        <v>85</v>
      </c>
      <c r="F16" s="10" t="s">
        <v>40</v>
      </c>
      <c r="G16" s="10" t="s">
        <v>51</v>
      </c>
      <c r="H16" s="10" t="s">
        <v>86</v>
      </c>
      <c r="I16" s="10"/>
      <c r="J16" s="10"/>
      <c r="K16" s="10"/>
      <c r="L16" s="10"/>
      <c r="M16" s="10" t="s">
        <v>41</v>
      </c>
      <c r="N16" s="10" t="s">
        <v>82</v>
      </c>
      <c r="O16" s="10" t="s">
        <v>42</v>
      </c>
      <c r="P16" s="11" t="s">
        <v>87</v>
      </c>
      <c r="Q16" s="12">
        <v>24000000000</v>
      </c>
      <c r="R16" s="12">
        <v>0</v>
      </c>
      <c r="S16" s="12">
        <v>0</v>
      </c>
      <c r="T16" s="12">
        <v>24000000000</v>
      </c>
      <c r="U16" s="12">
        <v>0</v>
      </c>
      <c r="V16" s="12">
        <v>12000000000</v>
      </c>
      <c r="W16" s="12">
        <v>12000000000</v>
      </c>
      <c r="X16" s="12">
        <v>579200000</v>
      </c>
      <c r="Y16" s="12">
        <v>579200000</v>
      </c>
      <c r="Z16" s="12">
        <v>579200000</v>
      </c>
      <c r="AA16" s="12">
        <v>579200000</v>
      </c>
      <c r="AB16" s="2">
        <f t="shared" si="0"/>
        <v>4.8266666666666666E-2</v>
      </c>
      <c r="AC16" s="2">
        <f t="shared" si="1"/>
        <v>1</v>
      </c>
      <c r="AD16" s="2">
        <f t="shared" si="2"/>
        <v>1</v>
      </c>
      <c r="AE16" s="3">
        <f t="shared" si="3"/>
        <v>1</v>
      </c>
    </row>
    <row r="17" spans="1:31" ht="22.5" x14ac:dyDescent="0.25">
      <c r="A17" s="22" t="s">
        <v>37</v>
      </c>
      <c r="B17" s="11" t="s">
        <v>91</v>
      </c>
      <c r="C17" s="9" t="s">
        <v>67</v>
      </c>
      <c r="D17" s="10" t="s">
        <v>39</v>
      </c>
      <c r="E17" s="10" t="s">
        <v>68</v>
      </c>
      <c r="F17" s="10" t="s">
        <v>40</v>
      </c>
      <c r="G17" s="10"/>
      <c r="H17" s="10"/>
      <c r="I17" s="10"/>
      <c r="J17" s="10"/>
      <c r="K17" s="10"/>
      <c r="L17" s="10"/>
      <c r="M17" s="10" t="s">
        <v>41</v>
      </c>
      <c r="N17" s="10" t="s">
        <v>81</v>
      </c>
      <c r="O17" s="10" t="s">
        <v>42</v>
      </c>
      <c r="P17" s="11" t="s">
        <v>69</v>
      </c>
      <c r="Q17" s="12">
        <v>2040000000</v>
      </c>
      <c r="R17" s="12">
        <v>0</v>
      </c>
      <c r="S17" s="12">
        <v>0</v>
      </c>
      <c r="T17" s="12">
        <v>2040000000</v>
      </c>
      <c r="U17" s="12">
        <v>0</v>
      </c>
      <c r="V17" s="12">
        <v>187275553</v>
      </c>
      <c r="W17" s="12">
        <v>1852724447</v>
      </c>
      <c r="X17" s="12">
        <v>187275553</v>
      </c>
      <c r="Y17" s="12">
        <v>187275553</v>
      </c>
      <c r="Z17" s="12">
        <v>187275553</v>
      </c>
      <c r="AA17" s="12">
        <v>187275553</v>
      </c>
      <c r="AB17" s="2">
        <f t="shared" si="0"/>
        <v>1</v>
      </c>
      <c r="AC17" s="2">
        <f t="shared" si="1"/>
        <v>1</v>
      </c>
      <c r="AD17" s="2">
        <f t="shared" si="2"/>
        <v>1</v>
      </c>
      <c r="AE17" s="3">
        <f t="shared" si="3"/>
        <v>1</v>
      </c>
    </row>
    <row r="18" spans="1:31" ht="22.5" x14ac:dyDescent="0.25">
      <c r="A18" s="22" t="s">
        <v>37</v>
      </c>
      <c r="B18" s="11" t="s">
        <v>91</v>
      </c>
      <c r="C18" s="9" t="s">
        <v>70</v>
      </c>
      <c r="D18" s="10" t="s">
        <v>39</v>
      </c>
      <c r="E18" s="10" t="s">
        <v>71</v>
      </c>
      <c r="F18" s="10" t="s">
        <v>40</v>
      </c>
      <c r="G18" s="10"/>
      <c r="H18" s="10"/>
      <c r="I18" s="10"/>
      <c r="J18" s="10"/>
      <c r="K18" s="10"/>
      <c r="L18" s="10"/>
      <c r="M18" s="10" t="s">
        <v>41</v>
      </c>
      <c r="N18" s="10" t="s">
        <v>81</v>
      </c>
      <c r="O18" s="10" t="s">
        <v>42</v>
      </c>
      <c r="P18" s="11" t="s">
        <v>72</v>
      </c>
      <c r="Q18" s="12">
        <v>232000000</v>
      </c>
      <c r="R18" s="12">
        <v>0</v>
      </c>
      <c r="S18" s="12">
        <v>0</v>
      </c>
      <c r="T18" s="12">
        <v>232000000</v>
      </c>
      <c r="U18" s="12">
        <v>0</v>
      </c>
      <c r="V18" s="12">
        <v>28385390</v>
      </c>
      <c r="W18" s="12">
        <v>203614610</v>
      </c>
      <c r="X18" s="12">
        <v>27516697</v>
      </c>
      <c r="Y18" s="12">
        <v>27516697</v>
      </c>
      <c r="Z18" s="12">
        <v>27516697</v>
      </c>
      <c r="AA18" s="12">
        <v>27516697</v>
      </c>
      <c r="AB18" s="2">
        <f t="shared" si="0"/>
        <v>0.96939647473577073</v>
      </c>
      <c r="AC18" s="2">
        <f t="shared" si="1"/>
        <v>1</v>
      </c>
      <c r="AD18" s="2">
        <f t="shared" si="2"/>
        <v>1</v>
      </c>
      <c r="AE18" s="3">
        <f t="shared" si="3"/>
        <v>1</v>
      </c>
    </row>
    <row r="19" spans="1:31" ht="22.5" x14ac:dyDescent="0.25">
      <c r="A19" s="22" t="s">
        <v>37</v>
      </c>
      <c r="B19" s="11" t="s">
        <v>91</v>
      </c>
      <c r="C19" s="9" t="s">
        <v>73</v>
      </c>
      <c r="D19" s="10" t="s">
        <v>39</v>
      </c>
      <c r="E19" s="10" t="s">
        <v>71</v>
      </c>
      <c r="F19" s="10" t="s">
        <v>51</v>
      </c>
      <c r="G19" s="10" t="s">
        <v>40</v>
      </c>
      <c r="H19" s="10"/>
      <c r="I19" s="10"/>
      <c r="J19" s="10"/>
      <c r="K19" s="10"/>
      <c r="L19" s="10"/>
      <c r="M19" s="10" t="s">
        <v>41</v>
      </c>
      <c r="N19" s="10" t="s">
        <v>81</v>
      </c>
      <c r="O19" s="10" t="s">
        <v>42</v>
      </c>
      <c r="P19" s="11" t="s">
        <v>74</v>
      </c>
      <c r="Q19" s="12">
        <v>1114000000</v>
      </c>
      <c r="R19" s="12">
        <v>0</v>
      </c>
      <c r="S19" s="12">
        <v>0</v>
      </c>
      <c r="T19" s="12">
        <v>1114000000</v>
      </c>
      <c r="U19" s="12">
        <v>0</v>
      </c>
      <c r="V19" s="12">
        <v>0</v>
      </c>
      <c r="W19" s="12">
        <v>1114000000</v>
      </c>
      <c r="X19" s="12">
        <v>0</v>
      </c>
      <c r="Y19" s="12">
        <v>0</v>
      </c>
      <c r="Z19" s="12">
        <v>0</v>
      </c>
      <c r="AA19" s="12">
        <v>0</v>
      </c>
      <c r="AB19" s="2">
        <f t="shared" si="0"/>
        <v>0</v>
      </c>
      <c r="AC19" s="2">
        <f t="shared" si="1"/>
        <v>0</v>
      </c>
      <c r="AD19" s="2">
        <f t="shared" si="2"/>
        <v>0</v>
      </c>
      <c r="AE19" s="3">
        <f t="shared" si="3"/>
        <v>0</v>
      </c>
    </row>
    <row r="20" spans="1:31" ht="78.75" x14ac:dyDescent="0.25">
      <c r="A20" s="22" t="s">
        <v>37</v>
      </c>
      <c r="B20" s="11" t="s">
        <v>91</v>
      </c>
      <c r="C20" s="9" t="s">
        <v>75</v>
      </c>
      <c r="D20" s="10" t="s">
        <v>76</v>
      </c>
      <c r="E20" s="10" t="s">
        <v>77</v>
      </c>
      <c r="F20" s="10" t="s">
        <v>78</v>
      </c>
      <c r="G20" s="10" t="s">
        <v>79</v>
      </c>
      <c r="H20" s="10"/>
      <c r="I20" s="10"/>
      <c r="J20" s="10"/>
      <c r="K20" s="10"/>
      <c r="L20" s="10"/>
      <c r="M20" s="10" t="s">
        <v>41</v>
      </c>
      <c r="N20" s="10" t="s">
        <v>81</v>
      </c>
      <c r="O20" s="10" t="s">
        <v>42</v>
      </c>
      <c r="P20" s="11" t="s">
        <v>80</v>
      </c>
      <c r="Q20" s="12">
        <v>1670000000</v>
      </c>
      <c r="R20" s="12">
        <v>0</v>
      </c>
      <c r="S20" s="12">
        <v>0</v>
      </c>
      <c r="T20" s="12">
        <v>1670000000</v>
      </c>
      <c r="U20" s="12">
        <v>0</v>
      </c>
      <c r="V20" s="12">
        <v>0</v>
      </c>
      <c r="W20" s="12">
        <v>1670000000</v>
      </c>
      <c r="X20" s="12">
        <v>0</v>
      </c>
      <c r="Y20" s="12">
        <v>0</v>
      </c>
      <c r="Z20" s="12">
        <v>0</v>
      </c>
      <c r="AA20" s="12">
        <v>0</v>
      </c>
      <c r="AB20" s="2">
        <f t="shared" si="0"/>
        <v>0</v>
      </c>
      <c r="AC20" s="2">
        <f t="shared" si="1"/>
        <v>0</v>
      </c>
      <c r="AD20" s="2">
        <f t="shared" si="2"/>
        <v>0</v>
      </c>
      <c r="AE20" s="3">
        <f t="shared" si="3"/>
        <v>0</v>
      </c>
    </row>
    <row r="21" spans="1:31" ht="57" thickBot="1" x14ac:dyDescent="0.3">
      <c r="A21" s="36" t="s">
        <v>37</v>
      </c>
      <c r="B21" s="37" t="s">
        <v>91</v>
      </c>
      <c r="C21" s="38" t="s">
        <v>94</v>
      </c>
      <c r="D21" s="39" t="s">
        <v>76</v>
      </c>
      <c r="E21" s="39" t="s">
        <v>77</v>
      </c>
      <c r="F21" s="39" t="s">
        <v>78</v>
      </c>
      <c r="G21" s="39" t="s">
        <v>93</v>
      </c>
      <c r="H21" s="39" t="s">
        <v>1</v>
      </c>
      <c r="I21" s="39" t="s">
        <v>1</v>
      </c>
      <c r="J21" s="39" t="s">
        <v>1</v>
      </c>
      <c r="K21" s="39" t="s">
        <v>1</v>
      </c>
      <c r="L21" s="39" t="s">
        <v>1</v>
      </c>
      <c r="M21" s="39" t="s">
        <v>41</v>
      </c>
      <c r="N21" s="39" t="s">
        <v>81</v>
      </c>
      <c r="O21" s="39" t="s">
        <v>42</v>
      </c>
      <c r="P21" s="37" t="s">
        <v>92</v>
      </c>
      <c r="Q21" s="30">
        <v>5500000000</v>
      </c>
      <c r="R21" s="30">
        <v>0</v>
      </c>
      <c r="S21" s="30">
        <v>0</v>
      </c>
      <c r="T21" s="30">
        <v>5500000000</v>
      </c>
      <c r="U21" s="30">
        <v>0</v>
      </c>
      <c r="V21" s="30">
        <v>1492752799</v>
      </c>
      <c r="W21" s="30">
        <v>4007247201</v>
      </c>
      <c r="X21" s="30">
        <v>0</v>
      </c>
      <c r="Y21" s="30">
        <v>0</v>
      </c>
      <c r="Z21" s="30">
        <v>0</v>
      </c>
      <c r="AA21" s="30">
        <v>0</v>
      </c>
      <c r="AB21" s="31">
        <f t="shared" si="0"/>
        <v>0</v>
      </c>
      <c r="AC21" s="31">
        <f t="shared" si="1"/>
        <v>0</v>
      </c>
      <c r="AD21" s="31">
        <f t="shared" si="2"/>
        <v>0</v>
      </c>
      <c r="AE21" s="32">
        <f t="shared" si="3"/>
        <v>0</v>
      </c>
    </row>
    <row r="22" spans="1:31" ht="15.75" thickBot="1" x14ac:dyDescent="0.3">
      <c r="A22" s="47" t="s">
        <v>83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33">
        <v>427000253857</v>
      </c>
      <c r="R22" s="33">
        <v>600000000</v>
      </c>
      <c r="S22" s="33">
        <v>600000000</v>
      </c>
      <c r="T22" s="33">
        <v>427000253857</v>
      </c>
      <c r="U22" s="33">
        <v>2297000000</v>
      </c>
      <c r="V22" s="33">
        <v>340691176475.33002</v>
      </c>
      <c r="W22" s="33">
        <v>84012077381.669998</v>
      </c>
      <c r="X22" s="33">
        <v>188751414092.72299</v>
      </c>
      <c r="Y22" s="33">
        <v>64613597851.18</v>
      </c>
      <c r="Z22" s="33">
        <v>50502719050.370003</v>
      </c>
      <c r="AA22" s="33">
        <v>50502719050.370003</v>
      </c>
      <c r="AB22" s="34">
        <f t="shared" si="0"/>
        <v>0.55402495610681246</v>
      </c>
      <c r="AC22" s="34">
        <f t="shared" si="1"/>
        <v>0.34232113259527136</v>
      </c>
      <c r="AD22" s="34">
        <f t="shared" si="2"/>
        <v>0.78161131294204356</v>
      </c>
      <c r="AE22" s="35">
        <f t="shared" si="3"/>
        <v>1</v>
      </c>
    </row>
    <row r="23" spans="1:31" ht="0" hidden="1" customHeight="1" x14ac:dyDescent="0.25"/>
    <row r="24" spans="1:31" s="1" customFormat="1" x14ac:dyDescent="0.25"/>
    <row r="25" spans="1:31" s="14" customFormat="1" ht="18" x14ac:dyDescent="0.25">
      <c r="B25" s="15"/>
      <c r="C25" s="16" t="s">
        <v>89</v>
      </c>
      <c r="D25" s="17"/>
      <c r="E25" s="17"/>
      <c r="F25" s="17"/>
      <c r="G25" s="17"/>
      <c r="S25" s="18"/>
      <c r="T25" s="18"/>
      <c r="U25" s="19"/>
    </row>
    <row r="26" spans="1:31" s="14" customFormat="1" x14ac:dyDescent="0.25">
      <c r="B26" s="15"/>
      <c r="C26" s="20"/>
      <c r="D26" s="17"/>
      <c r="E26" s="17"/>
      <c r="F26" s="17"/>
      <c r="G26" s="17"/>
      <c r="S26" s="18"/>
      <c r="T26" s="18"/>
      <c r="U26" s="19"/>
    </row>
    <row r="27" spans="1:31" s="14" customFormat="1" ht="14.25" x14ac:dyDescent="0.2">
      <c r="B27" s="15"/>
      <c r="D27" s="17"/>
      <c r="E27" s="17"/>
      <c r="F27" s="17"/>
      <c r="G27" s="17"/>
      <c r="S27" s="18"/>
      <c r="T27" s="18"/>
      <c r="U27" s="19"/>
    </row>
    <row r="28" spans="1:31" s="14" customFormat="1" ht="14.25" x14ac:dyDescent="0.2">
      <c r="B28" s="15"/>
      <c r="D28" s="17"/>
      <c r="E28" s="17"/>
      <c r="F28" s="17"/>
      <c r="G28" s="17"/>
      <c r="S28" s="18"/>
      <c r="T28" s="18"/>
      <c r="U28" s="19"/>
    </row>
    <row r="29" spans="1:31" s="14" customFormat="1" ht="14.25" x14ac:dyDescent="0.2">
      <c r="B29" s="15"/>
      <c r="C29" s="14" t="s">
        <v>90</v>
      </c>
      <c r="D29" s="17"/>
      <c r="E29" s="17"/>
      <c r="G29" s="17"/>
      <c r="S29" s="18"/>
      <c r="T29" s="14" t="s">
        <v>102</v>
      </c>
      <c r="U29" s="19"/>
    </row>
    <row r="30" spans="1:31" s="14" customFormat="1" ht="14.25" x14ac:dyDescent="0.2">
      <c r="B30" s="15"/>
      <c r="C30" s="14" t="s">
        <v>101</v>
      </c>
      <c r="D30" s="17"/>
      <c r="E30" s="17"/>
      <c r="G30" s="17"/>
      <c r="S30" s="18"/>
      <c r="T30" s="14" t="s">
        <v>103</v>
      </c>
      <c r="U30" s="19"/>
    </row>
    <row r="33" s="8" customFormat="1" x14ac:dyDescent="0.25"/>
  </sheetData>
  <sheetProtection algorithmName="SHA-512" hashValue="8yM3mbuXMncRgXfUyGfKb0iGFQx8NvPOjtwuxTp4r95GAfPVQ8am66yfCaTNQ906Yz1rZjbPDNYXH9i4XA0O5A==" saltValue="bp3bSH90gfqESYrKLwAjow==" spinCount="100000" sheet="1" objects="1" scenarios="1"/>
  <mergeCells count="1">
    <mergeCell ref="A22:P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2B49-C669-4A1B-A49B-442D5CE56B91}">
  <dimension ref="A1:AE30"/>
  <sheetViews>
    <sheetView showGridLines="0" tabSelected="1" workbookViewId="0">
      <selection activeCell="A3" sqref="A3"/>
    </sheetView>
  </sheetViews>
  <sheetFormatPr baseColWidth="10" defaultRowHeight="15" x14ac:dyDescent="0.25"/>
  <cols>
    <col min="1" max="1" width="13.42578125" style="8" customWidth="1"/>
    <col min="2" max="2" width="27" style="8" customWidth="1"/>
    <col min="3" max="3" width="21.5703125" style="8" customWidth="1"/>
    <col min="4" max="11" width="5.42578125" style="8" hidden="1" customWidth="1"/>
    <col min="12" max="12" width="7" style="8" hidden="1" customWidth="1"/>
    <col min="13" max="13" width="9.5703125" style="8" customWidth="1"/>
    <col min="14" max="14" width="8" style="8" customWidth="1"/>
    <col min="15" max="15" width="9.5703125" style="8" customWidth="1"/>
    <col min="16" max="16" width="27.5703125" style="8" customWidth="1"/>
    <col min="17" max="27" width="18.85546875" style="8" customWidth="1"/>
    <col min="28" max="28" width="11.42578125" style="8" customWidth="1"/>
    <col min="29" max="29" width="6.42578125" style="8" customWidth="1"/>
    <col min="30" max="16384" width="11.42578125" style="8"/>
  </cols>
  <sheetData>
    <row r="1" spans="1:31" x14ac:dyDescent="0.25">
      <c r="A1" s="49" t="s">
        <v>0</v>
      </c>
      <c r="B1" s="49">
        <v>2022</v>
      </c>
      <c r="C1" s="21" t="s">
        <v>1</v>
      </c>
      <c r="D1" s="21" t="s">
        <v>1</v>
      </c>
      <c r="E1" s="21" t="s">
        <v>1</v>
      </c>
      <c r="F1" s="21" t="s">
        <v>1</v>
      </c>
      <c r="G1" s="21" t="s">
        <v>1</v>
      </c>
      <c r="H1" s="21" t="s">
        <v>1</v>
      </c>
      <c r="I1" s="21" t="s">
        <v>1</v>
      </c>
      <c r="J1" s="21" t="s">
        <v>1</v>
      </c>
      <c r="K1" s="21" t="s">
        <v>1</v>
      </c>
      <c r="L1" s="21" t="s">
        <v>1</v>
      </c>
      <c r="M1" s="21" t="s">
        <v>1</v>
      </c>
      <c r="N1" s="21" t="s">
        <v>1</v>
      </c>
      <c r="O1" s="21" t="s">
        <v>1</v>
      </c>
      <c r="P1" s="21" t="s">
        <v>1</v>
      </c>
      <c r="Q1" s="21" t="s">
        <v>1</v>
      </c>
      <c r="R1" s="21" t="s">
        <v>1</v>
      </c>
      <c r="S1" s="21" t="s">
        <v>1</v>
      </c>
      <c r="T1" s="21" t="s">
        <v>1</v>
      </c>
      <c r="U1" s="21" t="s">
        <v>1</v>
      </c>
      <c r="V1" s="21" t="s">
        <v>1</v>
      </c>
      <c r="W1" s="21" t="s">
        <v>1</v>
      </c>
      <c r="X1" s="21" t="s">
        <v>1</v>
      </c>
      <c r="Y1" s="21" t="s">
        <v>1</v>
      </c>
      <c r="Z1" s="21" t="s">
        <v>1</v>
      </c>
      <c r="AA1" s="21" t="s">
        <v>1</v>
      </c>
    </row>
    <row r="2" spans="1:31" x14ac:dyDescent="0.25">
      <c r="A2" s="49" t="s">
        <v>2</v>
      </c>
      <c r="B2" s="49" t="s">
        <v>3</v>
      </c>
      <c r="C2" s="21" t="s">
        <v>1</v>
      </c>
      <c r="D2" s="21" t="s">
        <v>1</v>
      </c>
      <c r="E2" s="21" t="s">
        <v>1</v>
      </c>
      <c r="F2" s="21" t="s">
        <v>1</v>
      </c>
      <c r="G2" s="21" t="s">
        <v>1</v>
      </c>
      <c r="H2" s="21" t="s">
        <v>1</v>
      </c>
      <c r="I2" s="21" t="s">
        <v>1</v>
      </c>
      <c r="J2" s="21" t="s">
        <v>1</v>
      </c>
      <c r="K2" s="21" t="s">
        <v>1</v>
      </c>
      <c r="L2" s="21" t="s">
        <v>1</v>
      </c>
      <c r="M2" s="21" t="s">
        <v>1</v>
      </c>
      <c r="N2" s="21" t="s">
        <v>1</v>
      </c>
      <c r="O2" s="21" t="s">
        <v>1</v>
      </c>
      <c r="P2" s="21" t="s">
        <v>1</v>
      </c>
      <c r="Q2" s="21" t="s">
        <v>1</v>
      </c>
      <c r="R2" s="21" t="s">
        <v>1</v>
      </c>
      <c r="S2" s="21" t="s">
        <v>1</v>
      </c>
      <c r="T2" s="21" t="s">
        <v>1</v>
      </c>
      <c r="U2" s="21" t="s">
        <v>1</v>
      </c>
      <c r="V2" s="21" t="s">
        <v>1</v>
      </c>
      <c r="W2" s="21" t="s">
        <v>1</v>
      </c>
      <c r="X2" s="21" t="s">
        <v>1</v>
      </c>
      <c r="Y2" s="21" t="s">
        <v>1</v>
      </c>
      <c r="Z2" s="21" t="s">
        <v>1</v>
      </c>
      <c r="AA2" s="21" t="s">
        <v>1</v>
      </c>
    </row>
    <row r="3" spans="1:31" ht="15.75" thickBot="1" x14ac:dyDescent="0.3">
      <c r="A3" s="50" t="s">
        <v>4</v>
      </c>
      <c r="B3" s="50" t="s">
        <v>104</v>
      </c>
      <c r="C3" s="21" t="s">
        <v>1</v>
      </c>
      <c r="D3" s="21" t="s">
        <v>1</v>
      </c>
      <c r="E3" s="21" t="s">
        <v>1</v>
      </c>
      <c r="F3" s="21" t="s">
        <v>1</v>
      </c>
      <c r="G3" s="21" t="s">
        <v>1</v>
      </c>
      <c r="H3" s="21" t="s">
        <v>1</v>
      </c>
      <c r="I3" s="21" t="s">
        <v>1</v>
      </c>
      <c r="J3" s="21" t="s">
        <v>1</v>
      </c>
      <c r="K3" s="21" t="s">
        <v>1</v>
      </c>
      <c r="L3" s="21" t="s">
        <v>1</v>
      </c>
      <c r="M3" s="21" t="s">
        <v>1</v>
      </c>
      <c r="N3" s="21" t="s">
        <v>1</v>
      </c>
      <c r="O3" s="21" t="s">
        <v>1</v>
      </c>
      <c r="P3" s="21" t="s">
        <v>1</v>
      </c>
      <c r="Q3" s="21" t="s">
        <v>1</v>
      </c>
      <c r="R3" s="21" t="s">
        <v>1</v>
      </c>
      <c r="S3" s="21" t="s">
        <v>1</v>
      </c>
      <c r="T3" s="21" t="s">
        <v>1</v>
      </c>
      <c r="U3" s="21" t="s">
        <v>1</v>
      </c>
      <c r="V3" s="21" t="s">
        <v>1</v>
      </c>
      <c r="W3" s="21" t="s">
        <v>1</v>
      </c>
      <c r="X3" s="21" t="s">
        <v>1</v>
      </c>
      <c r="Y3" s="21" t="s">
        <v>1</v>
      </c>
      <c r="Z3" s="21" t="s">
        <v>1</v>
      </c>
      <c r="AA3" s="21" t="s">
        <v>1</v>
      </c>
    </row>
    <row r="4" spans="1:31" s="13" customFormat="1" ht="69" customHeight="1" x14ac:dyDescent="0.25">
      <c r="A4" s="51" t="s">
        <v>6</v>
      </c>
      <c r="B4" s="52" t="s">
        <v>7</v>
      </c>
      <c r="C4" s="52" t="s">
        <v>8</v>
      </c>
      <c r="D4" s="52" t="s">
        <v>9</v>
      </c>
      <c r="E4" s="52" t="s">
        <v>10</v>
      </c>
      <c r="F4" s="52" t="s">
        <v>11</v>
      </c>
      <c r="G4" s="52" t="s">
        <v>12</v>
      </c>
      <c r="H4" s="52" t="s">
        <v>13</v>
      </c>
      <c r="I4" s="52" t="s">
        <v>14</v>
      </c>
      <c r="J4" s="52" t="s">
        <v>15</v>
      </c>
      <c r="K4" s="52" t="s">
        <v>16</v>
      </c>
      <c r="L4" s="52" t="s">
        <v>17</v>
      </c>
      <c r="M4" s="52" t="s">
        <v>18</v>
      </c>
      <c r="N4" s="52" t="s">
        <v>19</v>
      </c>
      <c r="O4" s="52" t="s">
        <v>20</v>
      </c>
      <c r="P4" s="52" t="s">
        <v>21</v>
      </c>
      <c r="Q4" s="52" t="s">
        <v>22</v>
      </c>
      <c r="R4" s="52" t="s">
        <v>23</v>
      </c>
      <c r="S4" s="52" t="s">
        <v>24</v>
      </c>
      <c r="T4" s="52" t="s">
        <v>25</v>
      </c>
      <c r="U4" s="52" t="s">
        <v>26</v>
      </c>
      <c r="V4" s="52" t="s">
        <v>27</v>
      </c>
      <c r="W4" s="52" t="s">
        <v>28</v>
      </c>
      <c r="X4" s="52" t="s">
        <v>29</v>
      </c>
      <c r="Y4" s="52" t="s">
        <v>30</v>
      </c>
      <c r="Z4" s="52" t="s">
        <v>31</v>
      </c>
      <c r="AA4" s="52" t="s">
        <v>32</v>
      </c>
      <c r="AB4" s="52" t="s">
        <v>33</v>
      </c>
      <c r="AC4" s="52" t="s">
        <v>34</v>
      </c>
      <c r="AD4" s="52" t="s">
        <v>35</v>
      </c>
      <c r="AE4" s="53" t="s">
        <v>36</v>
      </c>
    </row>
    <row r="5" spans="1:31" ht="22.5" x14ac:dyDescent="0.25">
      <c r="A5" s="22" t="s">
        <v>37</v>
      </c>
      <c r="B5" s="11" t="s">
        <v>91</v>
      </c>
      <c r="C5" s="9" t="s">
        <v>38</v>
      </c>
      <c r="D5" s="10" t="s">
        <v>39</v>
      </c>
      <c r="E5" s="10" t="s">
        <v>40</v>
      </c>
      <c r="F5" s="10" t="s">
        <v>40</v>
      </c>
      <c r="G5" s="10" t="s">
        <v>40</v>
      </c>
      <c r="H5" s="10"/>
      <c r="I5" s="10"/>
      <c r="J5" s="10"/>
      <c r="K5" s="10"/>
      <c r="L5" s="10"/>
      <c r="M5" s="10" t="s">
        <v>41</v>
      </c>
      <c r="N5" s="10" t="s">
        <v>81</v>
      </c>
      <c r="O5" s="10" t="s">
        <v>42</v>
      </c>
      <c r="P5" s="11" t="s">
        <v>43</v>
      </c>
      <c r="Q5" s="12">
        <v>33398000000</v>
      </c>
      <c r="R5" s="12">
        <v>0</v>
      </c>
      <c r="S5" s="12">
        <v>600000000</v>
      </c>
      <c r="T5" s="12">
        <v>32798000000</v>
      </c>
      <c r="U5" s="12">
        <v>0</v>
      </c>
      <c r="V5" s="12">
        <v>6737576129</v>
      </c>
      <c r="W5" s="12">
        <v>26060423871</v>
      </c>
      <c r="X5" s="12">
        <v>6737576128</v>
      </c>
      <c r="Y5" s="12">
        <v>6737576128</v>
      </c>
      <c r="Z5" s="12">
        <v>6737576128</v>
      </c>
      <c r="AA5" s="12">
        <v>6737576128</v>
      </c>
      <c r="AB5" s="2">
        <f>IFERROR(X5/V5,0)</f>
        <v>0.99999999985157872</v>
      </c>
      <c r="AC5" s="2">
        <f>IFERROR(Y5/X5,0)</f>
        <v>1</v>
      </c>
      <c r="AD5" s="2">
        <f>IFERROR(Z5/Y5,0)</f>
        <v>1</v>
      </c>
      <c r="AE5" s="3">
        <f>IFERROR(AA5/Z5,0)</f>
        <v>1</v>
      </c>
    </row>
    <row r="6" spans="1:31" ht="22.5" x14ac:dyDescent="0.25">
      <c r="A6" s="22" t="s">
        <v>37</v>
      </c>
      <c r="B6" s="11" t="s">
        <v>91</v>
      </c>
      <c r="C6" s="9" t="s">
        <v>44</v>
      </c>
      <c r="D6" s="10" t="s">
        <v>39</v>
      </c>
      <c r="E6" s="10" t="s">
        <v>40</v>
      </c>
      <c r="F6" s="10" t="s">
        <v>40</v>
      </c>
      <c r="G6" s="10" t="s">
        <v>45</v>
      </c>
      <c r="H6" s="10"/>
      <c r="I6" s="10"/>
      <c r="J6" s="10"/>
      <c r="K6" s="10"/>
      <c r="L6" s="10"/>
      <c r="M6" s="10" t="s">
        <v>41</v>
      </c>
      <c r="N6" s="10" t="s">
        <v>81</v>
      </c>
      <c r="O6" s="10" t="s">
        <v>42</v>
      </c>
      <c r="P6" s="11" t="s">
        <v>46</v>
      </c>
      <c r="Q6" s="12">
        <v>12585000000</v>
      </c>
      <c r="R6" s="12">
        <v>0</v>
      </c>
      <c r="S6" s="12">
        <v>0</v>
      </c>
      <c r="T6" s="12">
        <v>12585000000</v>
      </c>
      <c r="U6" s="12">
        <v>0</v>
      </c>
      <c r="V6" s="12">
        <v>2789900055</v>
      </c>
      <c r="W6" s="12">
        <v>9795099945</v>
      </c>
      <c r="X6" s="12">
        <v>2787362043</v>
      </c>
      <c r="Y6" s="12">
        <v>2787073443</v>
      </c>
      <c r="Z6" s="12">
        <v>2786594973</v>
      </c>
      <c r="AA6" s="12">
        <v>2786594973</v>
      </c>
      <c r="AB6" s="2">
        <f t="shared" ref="AB6:AB22" si="0">IFERROR(X6/V6,0)</f>
        <v>0.99909028569125569</v>
      </c>
      <c r="AC6" s="2">
        <f t="shared" ref="AC6:AC22" si="1">IFERROR(Y6/X6,0)</f>
        <v>0.99989646124344533</v>
      </c>
      <c r="AD6" s="2">
        <f t="shared" ref="AD6:AD22" si="2">IFERROR(Z6/Y6,0)</f>
        <v>0.99982832529899712</v>
      </c>
      <c r="AE6" s="3">
        <f t="shared" ref="AE6:AE22" si="3">IFERROR(AA6/Z6,0)</f>
        <v>1</v>
      </c>
    </row>
    <row r="7" spans="1:31" ht="33.75" x14ac:dyDescent="0.25">
      <c r="A7" s="22" t="s">
        <v>37</v>
      </c>
      <c r="B7" s="11" t="s">
        <v>91</v>
      </c>
      <c r="C7" s="9" t="s">
        <v>47</v>
      </c>
      <c r="D7" s="10" t="s">
        <v>39</v>
      </c>
      <c r="E7" s="10" t="s">
        <v>40</v>
      </c>
      <c r="F7" s="10" t="s">
        <v>40</v>
      </c>
      <c r="G7" s="10" t="s">
        <v>48</v>
      </c>
      <c r="H7" s="10"/>
      <c r="I7" s="10"/>
      <c r="J7" s="10"/>
      <c r="K7" s="10"/>
      <c r="L7" s="10"/>
      <c r="M7" s="10" t="s">
        <v>41</v>
      </c>
      <c r="N7" s="10" t="s">
        <v>81</v>
      </c>
      <c r="O7" s="10" t="s">
        <v>42</v>
      </c>
      <c r="P7" s="11" t="s">
        <v>49</v>
      </c>
      <c r="Q7" s="12">
        <v>2887000000</v>
      </c>
      <c r="R7" s="12">
        <v>600000000</v>
      </c>
      <c r="S7" s="12">
        <v>0</v>
      </c>
      <c r="T7" s="12">
        <v>3487000000</v>
      </c>
      <c r="U7" s="12">
        <v>0</v>
      </c>
      <c r="V7" s="12">
        <v>759230756</v>
      </c>
      <c r="W7" s="12">
        <v>2727769244</v>
      </c>
      <c r="X7" s="12">
        <v>759230756</v>
      </c>
      <c r="Y7" s="12">
        <v>759230756</v>
      </c>
      <c r="Z7" s="12">
        <v>759230756</v>
      </c>
      <c r="AA7" s="12">
        <v>759230756</v>
      </c>
      <c r="AB7" s="2">
        <f t="shared" si="0"/>
        <v>1</v>
      </c>
      <c r="AC7" s="2">
        <f t="shared" si="1"/>
        <v>1</v>
      </c>
      <c r="AD7" s="2">
        <f t="shared" si="2"/>
        <v>1</v>
      </c>
      <c r="AE7" s="3">
        <f t="shared" si="3"/>
        <v>1</v>
      </c>
    </row>
    <row r="8" spans="1:31" ht="33.75" x14ac:dyDescent="0.25">
      <c r="A8" s="22" t="s">
        <v>37</v>
      </c>
      <c r="B8" s="11" t="s">
        <v>91</v>
      </c>
      <c r="C8" s="9" t="s">
        <v>50</v>
      </c>
      <c r="D8" s="10" t="s">
        <v>39</v>
      </c>
      <c r="E8" s="10" t="s">
        <v>40</v>
      </c>
      <c r="F8" s="10" t="s">
        <v>40</v>
      </c>
      <c r="G8" s="10" t="s">
        <v>51</v>
      </c>
      <c r="H8" s="10"/>
      <c r="I8" s="10"/>
      <c r="J8" s="10"/>
      <c r="K8" s="10"/>
      <c r="L8" s="10"/>
      <c r="M8" s="10" t="s">
        <v>41</v>
      </c>
      <c r="N8" s="10" t="s">
        <v>81</v>
      </c>
      <c r="O8" s="10" t="s">
        <v>42</v>
      </c>
      <c r="P8" s="11" t="s">
        <v>52</v>
      </c>
      <c r="Q8" s="12">
        <v>2297000000</v>
      </c>
      <c r="R8" s="12">
        <v>0</v>
      </c>
      <c r="S8" s="12">
        <v>0</v>
      </c>
      <c r="T8" s="12">
        <v>2297000000</v>
      </c>
      <c r="U8" s="12">
        <v>2297000000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2">
        <f t="shared" si="0"/>
        <v>0</v>
      </c>
      <c r="AC8" s="2">
        <f t="shared" si="1"/>
        <v>0</v>
      </c>
      <c r="AD8" s="2">
        <f t="shared" si="2"/>
        <v>0</v>
      </c>
      <c r="AE8" s="3">
        <f t="shared" si="3"/>
        <v>0</v>
      </c>
    </row>
    <row r="9" spans="1:31" ht="22.5" x14ac:dyDescent="0.25">
      <c r="A9" s="22" t="s">
        <v>37</v>
      </c>
      <c r="B9" s="11" t="s">
        <v>91</v>
      </c>
      <c r="C9" s="9" t="s">
        <v>100</v>
      </c>
      <c r="D9" s="10" t="s">
        <v>39</v>
      </c>
      <c r="E9" s="10" t="s">
        <v>45</v>
      </c>
      <c r="F9" s="10"/>
      <c r="G9" s="10"/>
      <c r="H9" s="10"/>
      <c r="I9" s="10"/>
      <c r="J9" s="10"/>
      <c r="K9" s="10"/>
      <c r="L9" s="10"/>
      <c r="M9" s="10" t="s">
        <v>41</v>
      </c>
      <c r="N9" s="10" t="s">
        <v>81</v>
      </c>
      <c r="O9" s="10" t="s">
        <v>42</v>
      </c>
      <c r="P9" s="11" t="s">
        <v>99</v>
      </c>
      <c r="Q9" s="12">
        <v>13341000000</v>
      </c>
      <c r="R9" s="12">
        <v>0</v>
      </c>
      <c r="S9" s="12">
        <v>0</v>
      </c>
      <c r="T9" s="12">
        <v>13341000000</v>
      </c>
      <c r="U9" s="12">
        <v>0</v>
      </c>
      <c r="V9" s="12">
        <v>11154490233.66</v>
      </c>
      <c r="W9" s="12">
        <v>2186509766.3400002</v>
      </c>
      <c r="X9" s="12">
        <v>3759755306.8800001</v>
      </c>
      <c r="Y9" s="12">
        <v>867501721.20000005</v>
      </c>
      <c r="Z9" s="12">
        <v>704564884.10000002</v>
      </c>
      <c r="AA9" s="12">
        <v>704564884.10000002</v>
      </c>
      <c r="AB9" s="2">
        <f t="shared" si="0"/>
        <v>0.33706204659487637</v>
      </c>
      <c r="AC9" s="2">
        <f t="shared" si="1"/>
        <v>0.23073355854104471</v>
      </c>
      <c r="AD9" s="2">
        <f t="shared" si="2"/>
        <v>0.81217692931535357</v>
      </c>
      <c r="AE9" s="3">
        <f t="shared" si="3"/>
        <v>1</v>
      </c>
    </row>
    <row r="10" spans="1:31" ht="22.5" x14ac:dyDescent="0.25">
      <c r="A10" s="22" t="s">
        <v>37</v>
      </c>
      <c r="B10" s="11" t="s">
        <v>91</v>
      </c>
      <c r="C10" s="9" t="s">
        <v>53</v>
      </c>
      <c r="D10" s="10" t="s">
        <v>39</v>
      </c>
      <c r="E10" s="10" t="s">
        <v>48</v>
      </c>
      <c r="F10" s="10" t="s">
        <v>51</v>
      </c>
      <c r="G10" s="10" t="s">
        <v>45</v>
      </c>
      <c r="H10" s="10" t="s">
        <v>54</v>
      </c>
      <c r="I10" s="10"/>
      <c r="J10" s="10"/>
      <c r="K10" s="10"/>
      <c r="L10" s="10"/>
      <c r="M10" s="10" t="s">
        <v>41</v>
      </c>
      <c r="N10" s="10" t="s">
        <v>81</v>
      </c>
      <c r="O10" s="10" t="s">
        <v>42</v>
      </c>
      <c r="P10" s="11" t="s">
        <v>55</v>
      </c>
      <c r="Q10" s="12">
        <v>1707000000</v>
      </c>
      <c r="R10" s="12">
        <v>0</v>
      </c>
      <c r="S10" s="12">
        <v>0</v>
      </c>
      <c r="T10" s="12">
        <v>1707000000</v>
      </c>
      <c r="U10" s="12">
        <v>0</v>
      </c>
      <c r="V10" s="12">
        <v>357916996</v>
      </c>
      <c r="W10" s="12">
        <v>1349083004</v>
      </c>
      <c r="X10" s="12">
        <v>357916996</v>
      </c>
      <c r="Y10" s="12">
        <v>357916996</v>
      </c>
      <c r="Z10" s="12">
        <v>357916996</v>
      </c>
      <c r="AA10" s="12">
        <v>357916996</v>
      </c>
      <c r="AB10" s="2">
        <f t="shared" si="0"/>
        <v>1</v>
      </c>
      <c r="AC10" s="2">
        <f t="shared" si="1"/>
        <v>1</v>
      </c>
      <c r="AD10" s="2">
        <f t="shared" si="2"/>
        <v>1</v>
      </c>
      <c r="AE10" s="3">
        <f t="shared" si="3"/>
        <v>1</v>
      </c>
    </row>
    <row r="11" spans="1:31" ht="22.5" x14ac:dyDescent="0.25">
      <c r="A11" s="22" t="s">
        <v>37</v>
      </c>
      <c r="B11" s="11" t="s">
        <v>91</v>
      </c>
      <c r="C11" s="9" t="s">
        <v>56</v>
      </c>
      <c r="D11" s="10" t="s">
        <v>39</v>
      </c>
      <c r="E11" s="10" t="s">
        <v>48</v>
      </c>
      <c r="F11" s="10" t="s">
        <v>51</v>
      </c>
      <c r="G11" s="10" t="s">
        <v>45</v>
      </c>
      <c r="H11" s="10" t="s">
        <v>57</v>
      </c>
      <c r="I11" s="10"/>
      <c r="J11" s="10"/>
      <c r="K11" s="10"/>
      <c r="L11" s="10"/>
      <c r="M11" s="10" t="s">
        <v>41</v>
      </c>
      <c r="N11" s="10" t="s">
        <v>81</v>
      </c>
      <c r="O11" s="10" t="s">
        <v>42</v>
      </c>
      <c r="P11" s="11" t="s">
        <v>58</v>
      </c>
      <c r="Q11" s="12">
        <v>50000000</v>
      </c>
      <c r="R11" s="12">
        <v>0</v>
      </c>
      <c r="S11" s="12">
        <v>0</v>
      </c>
      <c r="T11" s="12">
        <v>50000000</v>
      </c>
      <c r="U11" s="12">
        <v>0</v>
      </c>
      <c r="V11" s="12">
        <v>49005981</v>
      </c>
      <c r="W11" s="12">
        <v>994019</v>
      </c>
      <c r="X11" s="12">
        <v>6930012</v>
      </c>
      <c r="Y11" s="12">
        <v>6133439</v>
      </c>
      <c r="Z11" s="12">
        <v>6133439</v>
      </c>
      <c r="AA11" s="12">
        <v>6133439</v>
      </c>
      <c r="AB11" s="2">
        <f t="shared" si="0"/>
        <v>0.14141155545891429</v>
      </c>
      <c r="AC11" s="2">
        <f t="shared" si="1"/>
        <v>0.88505460019405446</v>
      </c>
      <c r="AD11" s="2">
        <f t="shared" si="2"/>
        <v>1</v>
      </c>
      <c r="AE11" s="3">
        <f t="shared" si="3"/>
        <v>1</v>
      </c>
    </row>
    <row r="12" spans="1:31" ht="22.5" x14ac:dyDescent="0.25">
      <c r="A12" s="22" t="s">
        <v>37</v>
      </c>
      <c r="B12" s="11" t="s">
        <v>91</v>
      </c>
      <c r="C12" s="9" t="s">
        <v>59</v>
      </c>
      <c r="D12" s="10" t="s">
        <v>39</v>
      </c>
      <c r="E12" s="10" t="s">
        <v>48</v>
      </c>
      <c r="F12" s="10" t="s">
        <v>51</v>
      </c>
      <c r="G12" s="10" t="s">
        <v>45</v>
      </c>
      <c r="H12" s="10" t="s">
        <v>60</v>
      </c>
      <c r="I12" s="10"/>
      <c r="J12" s="10"/>
      <c r="K12" s="10"/>
      <c r="L12" s="10"/>
      <c r="M12" s="10" t="s">
        <v>41</v>
      </c>
      <c r="N12" s="10" t="s">
        <v>81</v>
      </c>
      <c r="O12" s="10" t="s">
        <v>42</v>
      </c>
      <c r="P12" s="11" t="s">
        <v>61</v>
      </c>
      <c r="Q12" s="12">
        <v>3751000000</v>
      </c>
      <c r="R12" s="12">
        <v>0</v>
      </c>
      <c r="S12" s="12">
        <v>0</v>
      </c>
      <c r="T12" s="12">
        <v>3751000000</v>
      </c>
      <c r="U12" s="12">
        <v>0</v>
      </c>
      <c r="V12" s="12">
        <v>1779497088</v>
      </c>
      <c r="W12" s="12">
        <v>1971502912</v>
      </c>
      <c r="X12" s="12">
        <v>1697387088</v>
      </c>
      <c r="Y12" s="12">
        <v>1535403088</v>
      </c>
      <c r="Z12" s="12">
        <v>1535403088</v>
      </c>
      <c r="AA12" s="12">
        <v>1535403088</v>
      </c>
      <c r="AB12" s="2">
        <f t="shared" si="0"/>
        <v>0.95385774972394899</v>
      </c>
      <c r="AC12" s="2">
        <f t="shared" si="1"/>
        <v>0.90456861540589262</v>
      </c>
      <c r="AD12" s="2">
        <f t="shared" si="2"/>
        <v>1</v>
      </c>
      <c r="AE12" s="3">
        <f t="shared" si="3"/>
        <v>1</v>
      </c>
    </row>
    <row r="13" spans="1:31" ht="33.75" x14ac:dyDescent="0.25">
      <c r="A13" s="22" t="s">
        <v>37</v>
      </c>
      <c r="B13" s="11" t="s">
        <v>91</v>
      </c>
      <c r="C13" s="9" t="s">
        <v>62</v>
      </c>
      <c r="D13" s="10" t="s">
        <v>39</v>
      </c>
      <c r="E13" s="10" t="s">
        <v>48</v>
      </c>
      <c r="F13" s="10" t="s">
        <v>51</v>
      </c>
      <c r="G13" s="10" t="s">
        <v>45</v>
      </c>
      <c r="H13" s="10" t="s">
        <v>63</v>
      </c>
      <c r="I13" s="10"/>
      <c r="J13" s="10"/>
      <c r="K13" s="10"/>
      <c r="L13" s="10"/>
      <c r="M13" s="10" t="s">
        <v>41</v>
      </c>
      <c r="N13" s="10" t="s">
        <v>81</v>
      </c>
      <c r="O13" s="10" t="s">
        <v>42</v>
      </c>
      <c r="P13" s="11" t="s">
        <v>64</v>
      </c>
      <c r="Q13" s="12">
        <v>192000000</v>
      </c>
      <c r="R13" s="12">
        <v>0</v>
      </c>
      <c r="S13" s="12">
        <v>0</v>
      </c>
      <c r="T13" s="12">
        <v>192000000</v>
      </c>
      <c r="U13" s="12">
        <v>0</v>
      </c>
      <c r="V13" s="12">
        <v>71191510</v>
      </c>
      <c r="W13" s="12">
        <v>120808490</v>
      </c>
      <c r="X13" s="12">
        <v>71191510</v>
      </c>
      <c r="Y13" s="12">
        <v>71191510</v>
      </c>
      <c r="Z13" s="12">
        <v>71191510</v>
      </c>
      <c r="AA13" s="12">
        <v>71191510</v>
      </c>
      <c r="AB13" s="2">
        <f t="shared" si="0"/>
        <v>1</v>
      </c>
      <c r="AC13" s="2">
        <f t="shared" si="1"/>
        <v>1</v>
      </c>
      <c r="AD13" s="2">
        <f t="shared" si="2"/>
        <v>1</v>
      </c>
      <c r="AE13" s="3">
        <f t="shared" si="3"/>
        <v>1</v>
      </c>
    </row>
    <row r="14" spans="1:31" ht="22.5" x14ac:dyDescent="0.25">
      <c r="A14" s="22" t="s">
        <v>37</v>
      </c>
      <c r="B14" s="11" t="s">
        <v>91</v>
      </c>
      <c r="C14" s="9" t="s">
        <v>98</v>
      </c>
      <c r="D14" s="10" t="s">
        <v>39</v>
      </c>
      <c r="E14" s="10" t="s">
        <v>48</v>
      </c>
      <c r="F14" s="10" t="s">
        <v>65</v>
      </c>
      <c r="G14" s="10"/>
      <c r="H14" s="10"/>
      <c r="I14" s="10"/>
      <c r="J14" s="10"/>
      <c r="K14" s="10"/>
      <c r="L14" s="10"/>
      <c r="M14" s="10" t="s">
        <v>41</v>
      </c>
      <c r="N14" s="10" t="s">
        <v>81</v>
      </c>
      <c r="O14" s="10" t="s">
        <v>42</v>
      </c>
      <c r="P14" s="11" t="s">
        <v>97</v>
      </c>
      <c r="Q14" s="12">
        <v>2000000000</v>
      </c>
      <c r="R14" s="12">
        <v>0</v>
      </c>
      <c r="S14" s="12">
        <v>0</v>
      </c>
      <c r="T14" s="12">
        <v>2000000000</v>
      </c>
      <c r="U14" s="12">
        <v>0</v>
      </c>
      <c r="V14" s="12">
        <v>32612724</v>
      </c>
      <c r="W14" s="12">
        <v>1967387276</v>
      </c>
      <c r="X14" s="12">
        <v>32612724</v>
      </c>
      <c r="Y14" s="12">
        <v>32612724</v>
      </c>
      <c r="Z14" s="12">
        <v>32612724</v>
      </c>
      <c r="AA14" s="12">
        <v>32612724</v>
      </c>
      <c r="AB14" s="2">
        <f t="shared" si="0"/>
        <v>1</v>
      </c>
      <c r="AC14" s="2">
        <f t="shared" si="1"/>
        <v>1</v>
      </c>
      <c r="AD14" s="2">
        <f t="shared" si="2"/>
        <v>1</v>
      </c>
      <c r="AE14" s="3">
        <f t="shared" si="3"/>
        <v>1</v>
      </c>
    </row>
    <row r="15" spans="1:31" ht="22.5" x14ac:dyDescent="0.25">
      <c r="A15" s="22" t="s">
        <v>37</v>
      </c>
      <c r="B15" s="11" t="s">
        <v>91</v>
      </c>
      <c r="C15" s="9" t="s">
        <v>96</v>
      </c>
      <c r="D15" s="10" t="s">
        <v>39</v>
      </c>
      <c r="E15" s="10" t="s">
        <v>66</v>
      </c>
      <c r="F15" s="10"/>
      <c r="G15" s="10"/>
      <c r="H15" s="10"/>
      <c r="I15" s="10"/>
      <c r="J15" s="10"/>
      <c r="K15" s="10"/>
      <c r="L15" s="10"/>
      <c r="M15" s="10" t="s">
        <v>41</v>
      </c>
      <c r="N15" s="10" t="s">
        <v>81</v>
      </c>
      <c r="O15" s="10" t="s">
        <v>42</v>
      </c>
      <c r="P15" s="11" t="s">
        <v>95</v>
      </c>
      <c r="Q15" s="12">
        <v>320236253857</v>
      </c>
      <c r="R15" s="12">
        <v>230000000000</v>
      </c>
      <c r="S15" s="12">
        <v>0</v>
      </c>
      <c r="T15" s="12">
        <v>550236253857</v>
      </c>
      <c r="U15" s="12">
        <v>0</v>
      </c>
      <c r="V15" s="12">
        <v>431847956410.41998</v>
      </c>
      <c r="W15" s="12">
        <v>118388297446.58</v>
      </c>
      <c r="X15" s="12">
        <v>263302570307.41299</v>
      </c>
      <c r="Y15" s="12">
        <v>95216451556.460007</v>
      </c>
      <c r="Z15" s="12">
        <v>83049510281.350006</v>
      </c>
      <c r="AA15" s="12">
        <v>83049510281.350006</v>
      </c>
      <c r="AB15" s="2">
        <f t="shared" si="0"/>
        <v>0.60971128009038278</v>
      </c>
      <c r="AC15" s="2">
        <f t="shared" si="1"/>
        <v>0.36162370707316749</v>
      </c>
      <c r="AD15" s="2">
        <f t="shared" si="2"/>
        <v>0.87221807706312782</v>
      </c>
      <c r="AE15" s="3">
        <f t="shared" si="3"/>
        <v>1</v>
      </c>
    </row>
    <row r="16" spans="1:31" ht="22.5" x14ac:dyDescent="0.25">
      <c r="A16" s="22" t="s">
        <v>37</v>
      </c>
      <c r="B16" s="11" t="s">
        <v>91</v>
      </c>
      <c r="C16" s="9" t="s">
        <v>84</v>
      </c>
      <c r="D16" s="10" t="s">
        <v>39</v>
      </c>
      <c r="E16" s="10" t="s">
        <v>85</v>
      </c>
      <c r="F16" s="10" t="s">
        <v>40</v>
      </c>
      <c r="G16" s="10" t="s">
        <v>51</v>
      </c>
      <c r="H16" s="10" t="s">
        <v>86</v>
      </c>
      <c r="I16" s="10"/>
      <c r="J16" s="10"/>
      <c r="K16" s="10"/>
      <c r="L16" s="10"/>
      <c r="M16" s="10" t="s">
        <v>41</v>
      </c>
      <c r="N16" s="10" t="s">
        <v>82</v>
      </c>
      <c r="O16" s="10" t="s">
        <v>42</v>
      </c>
      <c r="P16" s="11" t="s">
        <v>87</v>
      </c>
      <c r="Q16" s="12">
        <v>24000000000</v>
      </c>
      <c r="R16" s="12">
        <v>0</v>
      </c>
      <c r="S16" s="12">
        <v>0</v>
      </c>
      <c r="T16" s="12">
        <v>24000000000</v>
      </c>
      <c r="U16" s="12">
        <v>0</v>
      </c>
      <c r="V16" s="12">
        <v>12000000000</v>
      </c>
      <c r="W16" s="12">
        <v>12000000000</v>
      </c>
      <c r="X16" s="12">
        <v>1307800000</v>
      </c>
      <c r="Y16" s="12">
        <v>1307800000</v>
      </c>
      <c r="Z16" s="12">
        <v>1297800000</v>
      </c>
      <c r="AA16" s="12">
        <v>1297800000</v>
      </c>
      <c r="AB16" s="2">
        <f t="shared" si="0"/>
        <v>0.10898333333333333</v>
      </c>
      <c r="AC16" s="2">
        <f t="shared" si="1"/>
        <v>1</v>
      </c>
      <c r="AD16" s="2">
        <f t="shared" si="2"/>
        <v>0.99235357088239795</v>
      </c>
      <c r="AE16" s="3">
        <f t="shared" si="3"/>
        <v>1</v>
      </c>
    </row>
    <row r="17" spans="1:31" ht="22.5" x14ac:dyDescent="0.25">
      <c r="A17" s="22" t="s">
        <v>37</v>
      </c>
      <c r="B17" s="11" t="s">
        <v>91</v>
      </c>
      <c r="C17" s="9" t="s">
        <v>67</v>
      </c>
      <c r="D17" s="10" t="s">
        <v>39</v>
      </c>
      <c r="E17" s="10" t="s">
        <v>68</v>
      </c>
      <c r="F17" s="10" t="s">
        <v>40</v>
      </c>
      <c r="G17" s="10"/>
      <c r="H17" s="10"/>
      <c r="I17" s="10"/>
      <c r="J17" s="10"/>
      <c r="K17" s="10"/>
      <c r="L17" s="10"/>
      <c r="M17" s="10" t="s">
        <v>41</v>
      </c>
      <c r="N17" s="10" t="s">
        <v>81</v>
      </c>
      <c r="O17" s="10" t="s">
        <v>42</v>
      </c>
      <c r="P17" s="11" t="s">
        <v>69</v>
      </c>
      <c r="Q17" s="12">
        <v>2040000000</v>
      </c>
      <c r="R17" s="12">
        <v>0</v>
      </c>
      <c r="S17" s="12">
        <v>0</v>
      </c>
      <c r="T17" s="12">
        <v>2040000000</v>
      </c>
      <c r="U17" s="12">
        <v>0</v>
      </c>
      <c r="V17" s="12">
        <v>203305553</v>
      </c>
      <c r="W17" s="12">
        <v>1836694447</v>
      </c>
      <c r="X17" s="12">
        <v>203305553</v>
      </c>
      <c r="Y17" s="12">
        <v>203305553</v>
      </c>
      <c r="Z17" s="12">
        <v>203305553</v>
      </c>
      <c r="AA17" s="12">
        <v>203305553</v>
      </c>
      <c r="AB17" s="2">
        <f t="shared" si="0"/>
        <v>1</v>
      </c>
      <c r="AC17" s="2">
        <f t="shared" si="1"/>
        <v>1</v>
      </c>
      <c r="AD17" s="2">
        <f t="shared" si="2"/>
        <v>1</v>
      </c>
      <c r="AE17" s="3">
        <f t="shared" si="3"/>
        <v>1</v>
      </c>
    </row>
    <row r="18" spans="1:31" ht="22.5" x14ac:dyDescent="0.25">
      <c r="A18" s="22" t="s">
        <v>37</v>
      </c>
      <c r="B18" s="11" t="s">
        <v>91</v>
      </c>
      <c r="C18" s="9" t="s">
        <v>70</v>
      </c>
      <c r="D18" s="10" t="s">
        <v>39</v>
      </c>
      <c r="E18" s="10" t="s">
        <v>71</v>
      </c>
      <c r="F18" s="10" t="s">
        <v>40</v>
      </c>
      <c r="G18" s="10"/>
      <c r="H18" s="10"/>
      <c r="I18" s="10"/>
      <c r="J18" s="10"/>
      <c r="K18" s="10"/>
      <c r="L18" s="10"/>
      <c r="M18" s="10" t="s">
        <v>41</v>
      </c>
      <c r="N18" s="10" t="s">
        <v>81</v>
      </c>
      <c r="O18" s="10" t="s">
        <v>42</v>
      </c>
      <c r="P18" s="11" t="s">
        <v>72</v>
      </c>
      <c r="Q18" s="12">
        <v>232000000</v>
      </c>
      <c r="R18" s="12">
        <v>0</v>
      </c>
      <c r="S18" s="12">
        <v>0</v>
      </c>
      <c r="T18" s="12">
        <v>232000000</v>
      </c>
      <c r="U18" s="12">
        <v>0</v>
      </c>
      <c r="V18" s="12">
        <v>108694204</v>
      </c>
      <c r="W18" s="12">
        <v>123305796</v>
      </c>
      <c r="X18" s="12">
        <v>108694204</v>
      </c>
      <c r="Y18" s="12">
        <v>108694204</v>
      </c>
      <c r="Z18" s="12">
        <v>108694204</v>
      </c>
      <c r="AA18" s="12">
        <v>108694204</v>
      </c>
      <c r="AB18" s="2">
        <f t="shared" si="0"/>
        <v>1</v>
      </c>
      <c r="AC18" s="2">
        <f t="shared" si="1"/>
        <v>1</v>
      </c>
      <c r="AD18" s="2">
        <f t="shared" si="2"/>
        <v>1</v>
      </c>
      <c r="AE18" s="3">
        <f t="shared" si="3"/>
        <v>1</v>
      </c>
    </row>
    <row r="19" spans="1:31" ht="22.5" x14ac:dyDescent="0.25">
      <c r="A19" s="22" t="s">
        <v>37</v>
      </c>
      <c r="B19" s="11" t="s">
        <v>91</v>
      </c>
      <c r="C19" s="9" t="s">
        <v>73</v>
      </c>
      <c r="D19" s="10" t="s">
        <v>39</v>
      </c>
      <c r="E19" s="10" t="s">
        <v>71</v>
      </c>
      <c r="F19" s="10" t="s">
        <v>51</v>
      </c>
      <c r="G19" s="10" t="s">
        <v>40</v>
      </c>
      <c r="H19" s="10"/>
      <c r="I19" s="10"/>
      <c r="J19" s="10"/>
      <c r="K19" s="10"/>
      <c r="L19" s="10"/>
      <c r="M19" s="10" t="s">
        <v>41</v>
      </c>
      <c r="N19" s="10" t="s">
        <v>81</v>
      </c>
      <c r="O19" s="10" t="s">
        <v>42</v>
      </c>
      <c r="P19" s="11" t="s">
        <v>74</v>
      </c>
      <c r="Q19" s="12">
        <v>1114000000</v>
      </c>
      <c r="R19" s="12">
        <v>0</v>
      </c>
      <c r="S19" s="12">
        <v>0</v>
      </c>
      <c r="T19" s="12">
        <v>1114000000</v>
      </c>
      <c r="U19" s="12">
        <v>0</v>
      </c>
      <c r="V19" s="12">
        <v>0</v>
      </c>
      <c r="W19" s="12">
        <v>1114000000</v>
      </c>
      <c r="X19" s="12">
        <v>0</v>
      </c>
      <c r="Y19" s="12">
        <v>0</v>
      </c>
      <c r="Z19" s="12">
        <v>0</v>
      </c>
      <c r="AA19" s="12">
        <v>0</v>
      </c>
      <c r="AB19" s="2">
        <f t="shared" si="0"/>
        <v>0</v>
      </c>
      <c r="AC19" s="2">
        <f t="shared" si="1"/>
        <v>0</v>
      </c>
      <c r="AD19" s="2">
        <f t="shared" si="2"/>
        <v>0</v>
      </c>
      <c r="AE19" s="3">
        <f t="shared" si="3"/>
        <v>0</v>
      </c>
    </row>
    <row r="20" spans="1:31" ht="78.75" x14ac:dyDescent="0.25">
      <c r="A20" s="22" t="s">
        <v>37</v>
      </c>
      <c r="B20" s="11" t="s">
        <v>91</v>
      </c>
      <c r="C20" s="9" t="s">
        <v>75</v>
      </c>
      <c r="D20" s="10" t="s">
        <v>76</v>
      </c>
      <c r="E20" s="10" t="s">
        <v>77</v>
      </c>
      <c r="F20" s="10" t="s">
        <v>78</v>
      </c>
      <c r="G20" s="10" t="s">
        <v>79</v>
      </c>
      <c r="H20" s="10"/>
      <c r="I20" s="10"/>
      <c r="J20" s="10"/>
      <c r="K20" s="10"/>
      <c r="L20" s="10"/>
      <c r="M20" s="10" t="s">
        <v>41</v>
      </c>
      <c r="N20" s="10" t="s">
        <v>81</v>
      </c>
      <c r="O20" s="10" t="s">
        <v>42</v>
      </c>
      <c r="P20" s="11" t="s">
        <v>80</v>
      </c>
      <c r="Q20" s="12">
        <v>1670000000</v>
      </c>
      <c r="R20" s="12">
        <v>0</v>
      </c>
      <c r="S20" s="12">
        <v>0</v>
      </c>
      <c r="T20" s="12">
        <v>1670000000</v>
      </c>
      <c r="U20" s="12">
        <v>0</v>
      </c>
      <c r="V20" s="12">
        <v>0</v>
      </c>
      <c r="W20" s="12">
        <v>1670000000</v>
      </c>
      <c r="X20" s="12">
        <v>0</v>
      </c>
      <c r="Y20" s="12">
        <v>0</v>
      </c>
      <c r="Z20" s="12">
        <v>0</v>
      </c>
      <c r="AA20" s="12">
        <v>0</v>
      </c>
      <c r="AB20" s="2">
        <f t="shared" si="0"/>
        <v>0</v>
      </c>
      <c r="AC20" s="2">
        <f t="shared" si="1"/>
        <v>0</v>
      </c>
      <c r="AD20" s="2">
        <f t="shared" si="2"/>
        <v>0</v>
      </c>
      <c r="AE20" s="3">
        <f t="shared" si="3"/>
        <v>0</v>
      </c>
    </row>
    <row r="21" spans="1:31" ht="56.25" x14ac:dyDescent="0.25">
      <c r="A21" s="22" t="s">
        <v>37</v>
      </c>
      <c r="B21" s="11" t="s">
        <v>91</v>
      </c>
      <c r="C21" s="9" t="s">
        <v>94</v>
      </c>
      <c r="D21" s="10" t="s">
        <v>76</v>
      </c>
      <c r="E21" s="10" t="s">
        <v>77</v>
      </c>
      <c r="F21" s="10" t="s">
        <v>78</v>
      </c>
      <c r="G21" s="10" t="s">
        <v>93</v>
      </c>
      <c r="H21" s="10" t="s">
        <v>1</v>
      </c>
      <c r="I21" s="10" t="s">
        <v>1</v>
      </c>
      <c r="J21" s="10" t="s">
        <v>1</v>
      </c>
      <c r="K21" s="10" t="s">
        <v>1</v>
      </c>
      <c r="L21" s="10" t="s">
        <v>1</v>
      </c>
      <c r="M21" s="10" t="s">
        <v>41</v>
      </c>
      <c r="N21" s="10" t="s">
        <v>81</v>
      </c>
      <c r="O21" s="10" t="s">
        <v>42</v>
      </c>
      <c r="P21" s="11" t="s">
        <v>92</v>
      </c>
      <c r="Q21" s="12">
        <v>5500000000</v>
      </c>
      <c r="R21" s="12">
        <v>0</v>
      </c>
      <c r="S21" s="12">
        <v>0</v>
      </c>
      <c r="T21" s="12">
        <v>5500000000</v>
      </c>
      <c r="U21" s="12">
        <v>0</v>
      </c>
      <c r="V21" s="12">
        <v>1492752799</v>
      </c>
      <c r="W21" s="12">
        <v>4007247201</v>
      </c>
      <c r="X21" s="12">
        <v>0</v>
      </c>
      <c r="Y21" s="12">
        <v>0</v>
      </c>
      <c r="Z21" s="12">
        <v>0</v>
      </c>
      <c r="AA21" s="12">
        <v>0</v>
      </c>
      <c r="AB21" s="2">
        <f t="shared" si="0"/>
        <v>0</v>
      </c>
      <c r="AC21" s="2">
        <f t="shared" si="1"/>
        <v>0</v>
      </c>
      <c r="AD21" s="2">
        <f t="shared" si="2"/>
        <v>0</v>
      </c>
      <c r="AE21" s="3">
        <f t="shared" si="3"/>
        <v>0</v>
      </c>
    </row>
    <row r="22" spans="1:31" s="23" customFormat="1" ht="15.75" thickBot="1" x14ac:dyDescent="0.3">
      <c r="A22" s="54" t="s">
        <v>83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>
        <v>427000253857</v>
      </c>
      <c r="R22" s="56">
        <v>230600000000</v>
      </c>
      <c r="S22" s="56">
        <v>600000000</v>
      </c>
      <c r="T22" s="56">
        <v>657000253857</v>
      </c>
      <c r="U22" s="56">
        <v>2297000000</v>
      </c>
      <c r="V22" s="56">
        <v>469384130439.08002</v>
      </c>
      <c r="W22" s="56">
        <v>185319123417.92001</v>
      </c>
      <c r="X22" s="56">
        <v>281132332628.29303</v>
      </c>
      <c r="Y22" s="56">
        <v>109990891118.66</v>
      </c>
      <c r="Z22" s="56">
        <v>97650534536.449997</v>
      </c>
      <c r="AA22" s="56">
        <v>97650534536.449997</v>
      </c>
      <c r="AB22" s="57">
        <f t="shared" si="0"/>
        <v>0.59893872501678103</v>
      </c>
      <c r="AC22" s="57">
        <f t="shared" si="1"/>
        <v>0.39124240918986553</v>
      </c>
      <c r="AD22" s="57">
        <f t="shared" si="2"/>
        <v>0.88780564957059016</v>
      </c>
      <c r="AE22" s="58">
        <f t="shared" si="3"/>
        <v>1</v>
      </c>
    </row>
    <row r="23" spans="1:31" ht="0" hidden="1" customHeight="1" x14ac:dyDescent="0.25"/>
    <row r="24" spans="1:31" ht="34.5" customHeight="1" x14ac:dyDescent="0.25"/>
    <row r="25" spans="1:31" s="14" customFormat="1" ht="18" x14ac:dyDescent="0.25">
      <c r="B25" s="15"/>
      <c r="C25" s="16" t="s">
        <v>89</v>
      </c>
      <c r="D25" s="17"/>
      <c r="E25" s="17"/>
      <c r="F25" s="17"/>
      <c r="G25" s="17"/>
      <c r="S25" s="18"/>
      <c r="T25" s="18"/>
      <c r="U25" s="19"/>
    </row>
    <row r="26" spans="1:31" s="14" customFormat="1" x14ac:dyDescent="0.25">
      <c r="B26" s="15"/>
      <c r="C26" s="20"/>
      <c r="D26" s="17"/>
      <c r="E26" s="17"/>
      <c r="F26" s="17"/>
      <c r="G26" s="17"/>
      <c r="S26" s="18"/>
      <c r="T26" s="18"/>
      <c r="U26" s="19"/>
    </row>
    <row r="27" spans="1:31" s="14" customFormat="1" ht="14.25" x14ac:dyDescent="0.2">
      <c r="B27" s="15"/>
      <c r="D27" s="17"/>
      <c r="E27" s="17"/>
      <c r="F27" s="17"/>
      <c r="G27" s="17"/>
      <c r="S27" s="18"/>
      <c r="T27" s="18"/>
      <c r="U27" s="19"/>
    </row>
    <row r="28" spans="1:31" s="14" customFormat="1" ht="14.25" x14ac:dyDescent="0.2">
      <c r="B28" s="15"/>
      <c r="D28" s="17"/>
      <c r="E28" s="17"/>
      <c r="F28" s="17"/>
      <c r="G28" s="17"/>
      <c r="S28" s="18"/>
      <c r="T28" s="18"/>
      <c r="U28" s="19"/>
    </row>
    <row r="29" spans="1:31" s="14" customFormat="1" ht="14.25" x14ac:dyDescent="0.2">
      <c r="B29" s="15"/>
      <c r="C29" s="14" t="s">
        <v>90</v>
      </c>
      <c r="D29" s="17"/>
      <c r="E29" s="17"/>
      <c r="G29" s="17"/>
      <c r="S29" s="18"/>
      <c r="T29" s="14" t="s">
        <v>102</v>
      </c>
      <c r="U29" s="19"/>
    </row>
    <row r="30" spans="1:31" s="14" customFormat="1" ht="14.25" x14ac:dyDescent="0.2">
      <c r="B30" s="15"/>
      <c r="C30" s="14" t="s">
        <v>101</v>
      </c>
      <c r="D30" s="17"/>
      <c r="E30" s="17"/>
      <c r="G30" s="17"/>
      <c r="S30" s="18"/>
      <c r="T30" s="14" t="s">
        <v>103</v>
      </c>
      <c r="U30" s="19"/>
    </row>
  </sheetData>
  <sheetProtection algorithmName="SHA-512" hashValue="2JS/J+jG/Unp5MYmNHtDbfyDeAnSl5Y4bi83cFy84bedsiH7CuI2Yu5q/1xhFBD/Ua5osHP0F0wPzOo8m40++g==" saltValue="AoeKUnbN2DtHfC0QfSm4Lw==" spinCount="100000" sheet="1" objects="1" scenarios="1"/>
  <mergeCells count="1">
    <mergeCell ref="A22:P2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Enero2022</vt:lpstr>
      <vt:lpstr>Febrero2022</vt:lpstr>
      <vt:lpstr>Marzo2022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Patricia Pernet de los Reyes</dc:creator>
  <cp:lastModifiedBy>Janus</cp:lastModifiedBy>
  <cp:lastPrinted>2022-02-07T16:31:31Z</cp:lastPrinted>
  <dcterms:created xsi:type="dcterms:W3CDTF">2020-09-18T12:08:36Z</dcterms:created>
  <dcterms:modified xsi:type="dcterms:W3CDTF">2022-04-30T17:11:13Z</dcterms:modified>
</cp:coreProperties>
</file>