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isy\Downloads\"/>
    </mc:Choice>
  </mc:AlternateContent>
  <bookViews>
    <workbookView xWindow="0" yWindow="0" windowWidth="20490" windowHeight="6705"/>
  </bookViews>
  <sheets>
    <sheet name="VIGENCIA 2026" sheetId="1" r:id="rId1"/>
  </sheets>
  <definedNames>
    <definedName name="_xlnm._FilterDatabase" localSheetId="0" hidden="1">'VIGENCIA 2026'!$A$1:$I$20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U21" i="1" l="1"/>
  <c r="AD21" i="1" s="1"/>
  <c r="U25" i="1"/>
  <c r="AD25" i="1" s="1"/>
  <c r="U29" i="1"/>
  <c r="AD29" i="1" s="1"/>
  <c r="U33" i="1"/>
  <c r="U37" i="1"/>
  <c r="AD37" i="1" s="1"/>
  <c r="U41" i="1"/>
  <c r="AD41" i="1" s="1"/>
  <c r="U45" i="1"/>
  <c r="AD45" i="1" s="1"/>
  <c r="S18" i="1"/>
  <c r="U18" i="1" s="1"/>
  <c r="AD18" i="1" s="1"/>
  <c r="S19" i="1"/>
  <c r="U19" i="1" s="1"/>
  <c r="AD19" i="1" s="1"/>
  <c r="S20" i="1"/>
  <c r="U20" i="1" s="1"/>
  <c r="AD20" i="1" s="1"/>
  <c r="S21" i="1"/>
  <c r="S22" i="1"/>
  <c r="U22" i="1" s="1"/>
  <c r="AD22" i="1" s="1"/>
  <c r="S23" i="1"/>
  <c r="U23" i="1" s="1"/>
  <c r="AD23" i="1" s="1"/>
  <c r="S24" i="1"/>
  <c r="U24" i="1" s="1"/>
  <c r="AD24" i="1" s="1"/>
  <c r="S25" i="1"/>
  <c r="S26" i="1"/>
  <c r="U26" i="1" s="1"/>
  <c r="AD26" i="1" s="1"/>
  <c r="S27" i="1"/>
  <c r="U27" i="1" s="1"/>
  <c r="AD27" i="1" s="1"/>
  <c r="S28" i="1"/>
  <c r="U28" i="1" s="1"/>
  <c r="AD28" i="1" s="1"/>
  <c r="S29" i="1"/>
  <c r="S30" i="1"/>
  <c r="U30" i="1" s="1"/>
  <c r="AD30" i="1" s="1"/>
  <c r="S31" i="1"/>
  <c r="U31" i="1" s="1"/>
  <c r="AD31" i="1" s="1"/>
  <c r="S32" i="1"/>
  <c r="U32" i="1" s="1"/>
  <c r="AD32" i="1" s="1"/>
  <c r="S33" i="1"/>
  <c r="S34" i="1"/>
  <c r="U34" i="1" s="1"/>
  <c r="AD34" i="1" s="1"/>
  <c r="S35" i="1"/>
  <c r="U35" i="1" s="1"/>
  <c r="AD35" i="1" s="1"/>
  <c r="S36" i="1"/>
  <c r="U36" i="1" s="1"/>
  <c r="AD36" i="1" s="1"/>
  <c r="S37" i="1"/>
  <c r="S38" i="1"/>
  <c r="U38" i="1" s="1"/>
  <c r="AD38" i="1" s="1"/>
  <c r="S39" i="1"/>
  <c r="U39" i="1" s="1"/>
  <c r="S40" i="1"/>
  <c r="U40" i="1" s="1"/>
  <c r="S41" i="1"/>
  <c r="S42" i="1"/>
  <c r="U42" i="1" s="1"/>
  <c r="AD42" i="1" s="1"/>
  <c r="S43" i="1"/>
  <c r="U43" i="1" s="1"/>
  <c r="S44" i="1"/>
  <c r="U44" i="1" s="1"/>
  <c r="AD44" i="1" s="1"/>
  <c r="S45" i="1"/>
  <c r="S46" i="1"/>
  <c r="U46" i="1" s="1"/>
  <c r="AD46" i="1" s="1"/>
  <c r="S17" i="1"/>
  <c r="U17" i="1" s="1"/>
  <c r="AD17" i="1" s="1"/>
  <c r="U3" i="1"/>
  <c r="AD3" i="1" s="1"/>
  <c r="S3" i="1"/>
  <c r="S4" i="1"/>
  <c r="U4" i="1" s="1"/>
  <c r="AD4" i="1" s="1"/>
  <c r="S5" i="1"/>
  <c r="U5" i="1" s="1"/>
  <c r="AD5" i="1" s="1"/>
  <c r="S6" i="1"/>
  <c r="U6" i="1" s="1"/>
  <c r="AD6" i="1" s="1"/>
  <c r="S7" i="1"/>
  <c r="U7" i="1" s="1"/>
  <c r="AD7" i="1" s="1"/>
  <c r="S8" i="1"/>
  <c r="U8" i="1" s="1"/>
  <c r="AD8" i="1" s="1"/>
  <c r="S9" i="1"/>
  <c r="U9" i="1" s="1"/>
  <c r="AD9" i="1" s="1"/>
  <c r="S10" i="1"/>
  <c r="U10" i="1" s="1"/>
  <c r="AD10" i="1" s="1"/>
  <c r="S11" i="1"/>
  <c r="U11" i="1" s="1"/>
  <c r="AD11" i="1" s="1"/>
  <c r="S12" i="1"/>
  <c r="U12" i="1" s="1"/>
  <c r="AD12" i="1" s="1"/>
  <c r="S13" i="1"/>
  <c r="U13" i="1" s="1"/>
  <c r="AD13" i="1" s="1"/>
  <c r="S14" i="1"/>
  <c r="U14" i="1" s="1"/>
  <c r="AD14" i="1" s="1"/>
  <c r="S15" i="1"/>
  <c r="U15" i="1" s="1"/>
  <c r="AD15" i="1" s="1"/>
  <c r="S16" i="1"/>
  <c r="U16" i="1" s="1"/>
  <c r="AD16" i="1" s="1"/>
  <c r="S2" i="1"/>
  <c r="U2" i="1" s="1"/>
  <c r="AD2" i="1" s="1"/>
</calcChain>
</file>

<file path=xl/sharedStrings.xml><?xml version="1.0" encoding="utf-8"?>
<sst xmlns="http://schemas.openxmlformats.org/spreadsheetml/2006/main" count="663" uniqueCount="214">
  <si>
    <t>NÚMERO DE CONTRATO</t>
  </si>
  <si>
    <t>FECHA SUSCRIPCIÓN CONTRATO</t>
  </si>
  <si>
    <t>CARGO DEL ORDENADOR DEL GASTO O SU DELEGADO</t>
  </si>
  <si>
    <t>DEPENDENCIA</t>
  </si>
  <si>
    <t>OBJETO DEL CONTRATO</t>
  </si>
  <si>
    <t>MODALIDAD DE SELECCIÓN</t>
  </si>
  <si>
    <t>NO. PROCESO</t>
  </si>
  <si>
    <t>CLASE DE CONTRATO</t>
  </si>
  <si>
    <t>VALOR INICIAL DEL CONTRATO (En pesos)</t>
  </si>
  <si>
    <t>CDP</t>
  </si>
  <si>
    <t>RP</t>
  </si>
  <si>
    <t>CONTRATISTA  NATURALEZA</t>
  </si>
  <si>
    <t>CONTRATISTA : TIPO IDENTIFICACIÓN</t>
  </si>
  <si>
    <t>NÚMERO
IDENTIFICACIÓN</t>
  </si>
  <si>
    <t>CONTRATISTA : NOMBRE COMPLETO</t>
  </si>
  <si>
    <t>SUPERVISOR : NOMBRE COMPLETO</t>
  </si>
  <si>
    <t>ADICIÓN 1</t>
  </si>
  <si>
    <t>ADICIÓN 2</t>
  </si>
  <si>
    <t>ADICIONES : VALOR TOTAL</t>
  </si>
  <si>
    <t>REDUCCIÓN</t>
  </si>
  <si>
    <t>VALOR TOTAL DEL CONTRATO MAS ADICIONES Y REDUCCIONES</t>
  </si>
  <si>
    <t xml:space="preserve">VALOR PAGADO </t>
  </si>
  <si>
    <t>SALDO
PENDIENTE POR PAGAR</t>
  </si>
  <si>
    <t>FECHA SUSCRIPCIÓN PRORROGA 1</t>
  </si>
  <si>
    <t>PRÓRROGA 1</t>
  </si>
  <si>
    <t>FECHA SUSCRIPCIÓN PRÓRROGA 2</t>
  </si>
  <si>
    <t>PRÓRROGA 2</t>
  </si>
  <si>
    <t>FECHA INICIO CONTRATO</t>
  </si>
  <si>
    <t>FECHA TERMINACIÓN CONTRATO</t>
  </si>
  <si>
    <t xml:space="preserve">PORCENTAJE AVANCE PRESUPUESTAL </t>
  </si>
  <si>
    <t>014-001-2025</t>
  </si>
  <si>
    <t>J-004-014-2025</t>
  </si>
  <si>
    <t>014-018-2025</t>
  </si>
  <si>
    <t>014-027-2025</t>
  </si>
  <si>
    <t>014-032-2025</t>
  </si>
  <si>
    <t>014-034-2025</t>
  </si>
  <si>
    <t>014-035-2025</t>
  </si>
  <si>
    <t>014-036-2025</t>
  </si>
  <si>
    <t>014-037-2025</t>
  </si>
  <si>
    <t>014-038-2025</t>
  </si>
  <si>
    <t>014-040-2025</t>
  </si>
  <si>
    <t>014-044-2025</t>
  </si>
  <si>
    <t>014-045-2025</t>
  </si>
  <si>
    <t>014-046-2025</t>
  </si>
  <si>
    <t>014-047-2025</t>
  </si>
  <si>
    <t>ABASTECIMIENTOS</t>
  </si>
  <si>
    <t>ADMINISTRATIVA</t>
  </si>
  <si>
    <t xml:space="preserve">ADMINISTRATIVA </t>
  </si>
  <si>
    <t>SUMINISTRO DE PRODUCTOS DE PANADERIA Y PASTELERIA PARA LOS COMEDORES DE TROPA DE LA BR3-BR8-BR29-BR23 Y CUANDO SEA REQUERIDO POR OTRA UNIDAD MILITAR Y/O DE NEGOCIO DE LA REGIONAL SUROCCIDENTE</t>
  </si>
  <si>
    <t>ARRENDAMIENTO BODEGA No 2 SITUADA EN LA CALLE 22 No 1A-68 BARRIO EL EJIDO, SECTOR PUCALPA, DE LA CIUDAD DE PASTO</t>
  </si>
  <si>
    <t>PRESTACIÓN DE SERVICIO DE ALMACENAMIENTO, CONSERVACIÓN, CUSTODIA, CONSULTA, TRANSPORTE Y ACTIVIDADES RELACIONADAS A LA GESTIÓN DOCUMENTAL DE LOS ARCHIVOS DEL REGIONAL SUROCCIDENTE</t>
  </si>
  <si>
    <t>SERVICIO CONTROL DE PLAGAS; FUMIGACIÓN; DESINFECCIÓN DE AMBIENTES, DESRATIZACIÓN REPELENTE ULTRASÓNICO, ESTACIÓN DE ROEDORES Y LAVADO DE TANQUES PARA LAS UNIDADES DE NEGOCIO Y OFICINAS ADMINISTRATIVAS DE LA REGIONAL SUROCCIDENTE</t>
  </si>
  <si>
    <t>CONTRATAR EL SERVICIO DE EXÁMENES MÉDICOS OCUPACIONALES DE INGRESO, PERIÓDICOS, EGRESO, POS INCAPACIDAD, INCLUYENDO ANÁLISIS DE PUESTO DE TRABAJO, ACTIVIDADES DE PROMOCIÓN Y PREVENCIÓN Y VACUNACIÓN PARA PREVENCIÓN DE ENFERMEDADES INFECTOCONTAGIOSAS PARA EL PERSONAL DE LA REGIONAL SUROCCIDENTE</t>
  </si>
  <si>
    <t>SUMINISTRO DE PRODUCTOS LACTEOS PARA LOS COMEDORES DE LA BR3-BR8-BR29-BR23 Y CUANDO SEA REQUERIDO POR OTRA UNIDAD MILITAR Y/O NEGOCIO DE LA REGIONAL SUROCCIDENTE</t>
  </si>
  <si>
    <t>SUMINISTRO DE HUEVOS PARA LOS COMEDORES DE TROPA DE LA BR3-BR8-BR29-BR23 Y CUANDO SEA REQUERIDO POR OTRA UNIDAD MILITAR Y/O DE NEGOCIO DE LA REGIONAL SUROCCIDENTE</t>
  </si>
  <si>
    <t>SUMINISTRO DE TAMALES, LECHONA, AREPAS, PRODUCTOS PRECOCIDOS, EMPANADAS, DEDOS DE QUESO Y OTROS ALIMENTOS PREPARADOS PARA LOS COMEDORES DE TROPA DE LA BR3-BR8-BR29-BR23 Y CUANDO SEA REQUERIDO POR OTRA UNIDAD MILITAR Y/O NEGOCIO DE LA REGIONAL SUROCCIDENTE</t>
  </si>
  <si>
    <t>SUMINISTRO DE PRODUCTOS CÁRNICOS DE RES Y CERDO PARA LOS COMEDORES BR3-BR8-BR23-BR29 Y CUANDO SEA REQUERIDO POR OTRA UNIDAD MILITAR Y/O DE NEGOCIO DE LA REGIONAL SUROCCIDENTE</t>
  </si>
  <si>
    <t>SUMINISTRO DE CARNES FRIAS DE RES - CERDO Y EMBUTIDOS PARA LOS COMEDORES DE TROPA DE LA BR3-BR8-BR29-BR23 Y CUANDO SEA REQUERIDO POR OTRA UNIDAD MILITAR Y/O DE NEGOCIO DE LA REGIONAL SUROCCIDENTE</t>
  </si>
  <si>
    <t>SUMINISTRO DE JUGOS, BEBIDAS GASEOSAS, MALTA, HELADOS Y HIELO PARA LOS COMEDORES DE LA BR3-BR8-BR29-BR23 Y CUANDO SEA REQUERIDO POR OTRA UNIDAD MILITAR Y/O NEGOCIO DE LA REGIONAL SUROCCIDENTE.</t>
  </si>
  <si>
    <t>PRESTACION DEL SERVICIO DE SEGURIDAD; VIGILANCIA ;GPS SEDE ADMINISTRATIVA Y MONITOREO DE CCTV; CAMARAS ALARMAS DE LOS CADS; PARA LOS BIENES MUEBLES E INMUEBLES DE LA AGENCIA LOGISTICA DE LAS FUERZAS</t>
  </si>
  <si>
    <t>SUMINISTRO DE PRODUCTOS CÁRNICOS DE POLLO PARA LOS COMEDORES BR3-BR8-BR23-BR29 Y CUANDO SEA REQUERIDO POR OTRA UNIDAD MILITAR Y/O DE NEGOCIO DE LA REGIONAL SUROCCIDENTE</t>
  </si>
  <si>
    <t>SUMINISTRO DE FRUTAS; VERDURAS Y HORTALIZAS PARA LOS COMEDORES DE TROPA DE LA BR3-BR8-BR29-BR23 Y CUANDO SEA REQUERIDO POR OTRA UNIDAD MILITAR Y/O DE NEGOCIO DE LA REGIONAL SUROCCIDENTE.</t>
  </si>
  <si>
    <t>SUMINISTRO DE PESCADO PARA LOS COMEDORES DE TROPA DE LA BR3-BR8-BR23-BR29 Y CUANDO SEA REQUERIDO POR OTRA UNIDAD MILITAR Y/O DE NEGOCIO DE LA REGIONAL SUROCCIDENTE</t>
  </si>
  <si>
    <t>SELECCIÓN ABREVIADA</t>
  </si>
  <si>
    <t>CONTRATACIÓN DIRECTA</t>
  </si>
  <si>
    <t>MINIMA CUANTIA</t>
  </si>
  <si>
    <t>014-067-2024</t>
  </si>
  <si>
    <t>014-030-2025</t>
  </si>
  <si>
    <t>014-048-2025</t>
  </si>
  <si>
    <t>014-043-2025</t>
  </si>
  <si>
    <t>014-050-2025</t>
  </si>
  <si>
    <t>014-051-2025</t>
  </si>
  <si>
    <t>014-052-2025</t>
  </si>
  <si>
    <t>014-053-2025</t>
  </si>
  <si>
    <t>014-054-2025</t>
  </si>
  <si>
    <t>014-059-2025</t>
  </si>
  <si>
    <t>014-060-2025</t>
  </si>
  <si>
    <t>014-061-2025</t>
  </si>
  <si>
    <t>014-062-2025</t>
  </si>
  <si>
    <t>SUMINISTRO</t>
  </si>
  <si>
    <t>ARRENDAMIENTO</t>
  </si>
  <si>
    <t>PRESTACIÓN DE SERVICIOS</t>
  </si>
  <si>
    <t>20925     53425</t>
  </si>
  <si>
    <t>900870468-1</t>
  </si>
  <si>
    <t>800233801-5</t>
  </si>
  <si>
    <t>900977717-1</t>
  </si>
  <si>
    <t>901385556-3</t>
  </si>
  <si>
    <t>900703819-7</t>
  </si>
  <si>
    <t>16511170-5</t>
  </si>
  <si>
    <t>167511170-5</t>
  </si>
  <si>
    <t>891301102-8</t>
  </si>
  <si>
    <t xml:space="preserve"> GRUPO EMPRESARIAL SUGA S.A.S</t>
  </si>
  <si>
    <t>MARIO  FERNANDO SARRALDE DELGADO</t>
  </si>
  <si>
    <t xml:space="preserve">  GRM COLOMBIA  SAS</t>
  </si>
  <si>
    <t>NATURAL PEST CONTROL SAS</t>
  </si>
  <si>
    <t xml:space="preserve">CLINI HOME IPS    </t>
  </si>
  <si>
    <t>CBC COMERCIALIZAMOS S.A.S.</t>
  </si>
  <si>
    <t>ELKIN ALONSO TOBON CAMPUZANO</t>
  </si>
  <si>
    <t>GRUPO EMPRESARIAL SUGA S.A.S</t>
  </si>
  <si>
    <t xml:space="preserve">SEGURIDAD INDUSTRAL Y BANCARIA SIB 70 LTDA </t>
  </si>
  <si>
    <t>SEGUNDO ADALBERTO CHURTA GOMEZ</t>
  </si>
  <si>
    <t>NIT</t>
  </si>
  <si>
    <t>CÉDULA</t>
  </si>
  <si>
    <t>JURÍDICA</t>
  </si>
  <si>
    <t>NATURAL</t>
  </si>
  <si>
    <t>DIANA CAROLINA DIAZ RINCON</t>
  </si>
  <si>
    <t>ROMAN DARIO ARCOS ARTEAGA</t>
  </si>
  <si>
    <t>SANDRA MILENA RUIZ BOLAÑOS</t>
  </si>
  <si>
    <t>OLGA LUCIA VAHOS LOAIZA</t>
  </si>
  <si>
    <t>LEIDY JOHANNA VIERA ZUÑIGA</t>
  </si>
  <si>
    <t>CLAUDIA LORENA BUESACO PINO</t>
  </si>
  <si>
    <t>RUBY ALEJANDRA MAYA GOMEZ</t>
  </si>
  <si>
    <t>DIANA IMELDA QUIROGA VARON</t>
  </si>
  <si>
    <t>31/032026</t>
  </si>
  <si>
    <t>J-004-006-2026</t>
  </si>
  <si>
    <t>ORDEN DE COMPRA 160788</t>
  </si>
  <si>
    <t>ORDEN DE COMPRA 161946</t>
  </si>
  <si>
    <t>014-002-2026</t>
  </si>
  <si>
    <t>014-005-2026</t>
  </si>
  <si>
    <t>014-006-2026</t>
  </si>
  <si>
    <t>014-008-2026</t>
  </si>
  <si>
    <t>014-007-2026</t>
  </si>
  <si>
    <t>014-001-2026</t>
  </si>
  <si>
    <t>014-009-2026</t>
  </si>
  <si>
    <t>014-011-2026</t>
  </si>
  <si>
    <t>014-003-2026</t>
  </si>
  <si>
    <t>014-010-2026</t>
  </si>
  <si>
    <t>014-004-2026</t>
  </si>
  <si>
    <t>014-014-2026</t>
  </si>
  <si>
    <t>014-016-2026</t>
  </si>
  <si>
    <t>014-012-2026</t>
  </si>
  <si>
    <t>014-015-2026</t>
  </si>
  <si>
    <t>014-013-2026</t>
  </si>
  <si>
    <t>014-020-2026</t>
  </si>
  <si>
    <t xml:space="preserve">014-017-2026 </t>
  </si>
  <si>
    <t>014-018-2026</t>
  </si>
  <si>
    <t>014-019-2026</t>
  </si>
  <si>
    <t>014-021-2026</t>
  </si>
  <si>
    <t>014-022-2026</t>
  </si>
  <si>
    <t>014-023-2026</t>
  </si>
  <si>
    <t>ADMINISTRATIVO</t>
  </si>
  <si>
    <t>ADMINSTRATIVA</t>
  </si>
  <si>
    <t>DIRECTOR REGIONAL</t>
  </si>
  <si>
    <t>EL ARRENDADOR ENTREGA AL ARRENDATARIO A TITULO DE ARRENDAMIENTO UN INMUEBLE DE SU PROPIEDAD IDENTIFICADO CON LA MATRICULA INMOBILIARIA 240-227889 Y LA CEDULA CATASTRAL 01010916005000, UBICADO EN LA CIUDAD DE PASTO, DEPARTAMENTO DE NARIÑO, LOCALIZADO EN LA CALLE 22 No 1A-68 BARRIO EJIDO, LOTE 2 SECTOR PUCALCA. CON UN AREA DE 691,96 M2</t>
  </si>
  <si>
    <t>SERVICIO INTEGRAL DE ASEO,CAFETERÍA A LAS INSTALACIONES DE LAAGENCIA LOGÍSTICA DE LAS FUERZAS MILITARESREGIONAL SUROCCIDENTE</t>
  </si>
  <si>
    <t>PRESTACIÓN DEL SERVICIO DE TRANSPORTE DE CARGA PARA LOS ABASTECIMIENTOS A LAS DIFERENTES UNIDADES TÁCTICAS DE LA ZONA SUROCCIDENTE DEL PAÍS MANIZALES, PEREIRA, PUEBLO TAPAO, ARMENIA, GÉNOVA, CARTAGO, ZARZAL, BUGA, PALMIRA, FELIDIA, CALI, POPAYÁN, PASTO, CHAPALITO, IPIALES</t>
  </si>
  <si>
    <t>SUMINISTRO DE PULPAS DE FRUTA PARA LOS COMEDORES DE TROPA DE LA BR3-BR8-BR29-BR23 Y CUANDO SEA REQUERIDO POR OTRA UNIDAD MILITAR Y/O NEGOCIO DE LA REGIONAL SUROCCIDENTE</t>
  </si>
  <si>
    <t>SUMINISTRO DE TAMALES, LECHONA, AREPAS, PRODUCTOS PRECOCIDOS, EMPANADAS, DEDOS DE QUESO Y OTROS ALIMENTOS PREPARADOS PARA LOS COMEDORES DE TROPA DE LA BR3-BR8-BR29 - BR23Y CUANDO SEA REQUERIDO POR OTRA UNIDAD MILITAR Y/O NEGOCIO DE LA REGIONAL SUROCCIDENTE</t>
  </si>
  <si>
    <t>SERVICIO DE MANTENIMIENTO PREVENTIVO Y CORRECTIVO A TODO COSTO AL PARQUE AUTOMOTOR DE LA REGIONAL SUROCCIDENTE PARA LOS VEHÍCULOS ADMINISTRATIVOS Y MISIONALES</t>
  </si>
  <si>
    <t>CONTRATACIÓN DE SERVICIOS LOGÍSTICOS PARA EL DESARROLLO DE LAS ACTIVIDADES DE BIENESTAR SOCIAL DE LA REGIONAL; SERVICIOS DE ZONAS VERDES; ZONAS HÚMEDAS; CENTROS VACACIONALES; SERVICIO LOGÍSTICO DE EVENTOS; SOUVENIRS; REFRIGERIOS QUE SE REQUIERAN PARA EL DESARROLLO DE DIFERENTES ACTIVIDADES PROGRAMADAS EN EL PLAN DE BIENESTAR Y REUNIONES DE TIPO ADMINISTRATIVO REGIONAL SUROCCIDENTE</t>
  </si>
  <si>
    <t>SUMINISTRO DE PRODUCTOS JUGOS, BEBIDAS GASEOSA, MALTA, HELADOS Y HIELO PARA LOS COMEDORES DE LA BR3-BR8-BR29-BR23</t>
  </si>
  <si>
    <t>PRESTACIÓN DEL SERVICIO PARA ANÁLISIS MICROBIOLÓGICOS Y FISICOQUÍMICOS DE AGUA Y ALIMENTOS PARA LAS UNIDADES DE NEGOCIO DE LA AGENCIA LOGÍSTICA DE LAS FUERZAS MILITARES REGIONAL SUROCCIDENTE</t>
  </si>
  <si>
    <t>ADQUIRIR INSUMOS DE ASEO; PARA LIMPIEZA Y DESINFECCION; RECOLECCIÓN DE RESIDUOS PARA LOS CATERINGS; CADS ADMINISTRADOS POR LA AGENCIA LOGÍSTICA DE LAS FUERZAS MILITARES REGIONAL SUROCCIDENTE Y DEMAS UNIDADES CUANDO SE REQUIERA</t>
  </si>
  <si>
    <t>PRESTACION DEL SERVICIO DE SEGURIDAD Y VIGILANCIA EN LA SEDE ADMINISTRATIVA (CALI) Y MONITOREO DE CCTV; CAMARAS ALARMAS DEL CADS DE PASTO; PARA LA CUSTODIA DE LOS BIENES MUEBLES E INMUEBLES DE LA AGENCIA LOGISTICA DE LAS FUERZAS MILITARES REGIONAL SUROCCIDENTE</t>
  </si>
  <si>
    <t>SUMINISTRO DE PAPELES DE USO COMERCIAL (VALERAS) PARA LAS UNIDADES DE NEGOCIO DE LA REGIONAL SUROCCIDENTE</t>
  </si>
  <si>
    <t>ADQUISICION DE KIT DE TEST DE CLORO LIBRE TECNICA DPD PARA LOS COMEDORES Y CADS ADMINISTRADOS POR LA AGENCIA LOGISTICA DE LAS FUERZAS MILITARES REGIONAL SUROCCIDENTE</t>
  </si>
  <si>
    <t>SUMINISTRO DE PRODUCTOS PARA CONFORMAR MEJORAS DE ALIMENTACION, VIVERES, ABARROTES Y MISCELANEOS PARA LOS CADS DE LA REGIONAL SUROCCIDENTE Y OTRAS UNIDADES CUANDO SE REQUIERA</t>
  </si>
  <si>
    <t>SUMINISTRO DE ELEMENTOS DE PAPELERÍA, ÚTILES DE OFICINA, AGENDAS, ÚTILES DE ESCRITORIO PARA LAS DIFERENTES UNIDADES DE NEGOCIO DE LA REGIONAL SUROCCIDENTE EN LAS ÁREAS ADMINISTRATIVAS Y UNIDADES DE NEGOCIO CADS - CATERING</t>
  </si>
  <si>
    <t>CONTRATAR EL SERVICIO DE REVISION TECNICO MECANICA DE LOS VEHICULOS DE LA REGIONAL SUR OCCIDENTE DE LA AGENCIA LOGISTICA DE LAS FUERZAS MILITARES</t>
  </si>
  <si>
    <t>ADQUISICIÓN DE DOTACION Y UNIFORMES PARA EL PERSONAL ADMINISTRATIVO Y OPERATIVO DE LA REGIONAL SUROCCIDENTE</t>
  </si>
  <si>
    <t>SUMINISTRO DE PRODUCTOS DE PANADERIA Y PASTELERIA PARA LOS COMEDORES DE TROPA DE LA BR3-BR8-BR29-BR23 Y CUANDO SEA REQUERIDO POR OTRA UNIDAD MILITAR Y/O DE NEGOCIO DE LA REGIONAL SUROCCIDENTE.</t>
  </si>
  <si>
    <t>MÍNIMA CUANTÍA</t>
  </si>
  <si>
    <t>J-004-007-2026</t>
  </si>
  <si>
    <t>014-017-2026</t>
  </si>
  <si>
    <t>014-024-2026</t>
  </si>
  <si>
    <t>014-025-2026</t>
  </si>
  <si>
    <t>014-026-2026</t>
  </si>
  <si>
    <t>014-027-2026</t>
  </si>
  <si>
    <t>014-028-2026</t>
  </si>
  <si>
    <t>014-029-2026</t>
  </si>
  <si>
    <t>DESIERTO</t>
  </si>
  <si>
    <t>800254161-1</t>
  </si>
  <si>
    <t>479669-3</t>
  </si>
  <si>
    <t>66826666-0</t>
  </si>
  <si>
    <t>900023598-6</t>
  </si>
  <si>
    <t>901631584-5</t>
  </si>
  <si>
    <t>901695777-4</t>
  </si>
  <si>
    <t>900352772-2</t>
  </si>
  <si>
    <t>900457003-9</t>
  </si>
  <si>
    <t>805003116-1</t>
  </si>
  <si>
    <t>901626480-8</t>
  </si>
  <si>
    <t>901755499-1</t>
  </si>
  <si>
    <t>900147636-0</t>
  </si>
  <si>
    <t>902109197-4</t>
  </si>
  <si>
    <t>CONSORCIO @ C&amp;D</t>
  </si>
  <si>
    <t>PUENTES ORTEGA SAS</t>
  </si>
  <si>
    <t>CBC COMERCIALIZAMOS S.A.S</t>
  </si>
  <si>
    <t>JORGE JULIO VELASQUEZ MUÑOZ</t>
  </si>
  <si>
    <t>GRUPO EMPRESARIAL SUGA SAS</t>
  </si>
  <si>
    <t>CARMELINA PONTON CASTELLANOS</t>
  </si>
  <si>
    <t>CONTROL Y GESTION AMBIENTAL CGA SAS</t>
  </si>
  <si>
    <t>ASEO Y LIMPIEXA MAXY YA SAS</t>
  </si>
  <si>
    <t>GRM COLOMBIA SAS</t>
  </si>
  <si>
    <t>CARCONGAL SAS</t>
  </si>
  <si>
    <t xml:space="preserve">HANNA INSTRUMENTS SAS    </t>
  </si>
  <si>
    <t>SEGURIDAD INDUSTRAL Y BANCARIA SIB 70 LTDA</t>
  </si>
  <si>
    <t>GAMMA INGENIERIA SAS</t>
  </si>
  <si>
    <t>VEGAS SUMINISTROS EMPRESARIALES SAS</t>
  </si>
  <si>
    <t>D&amp;G INTEGRAL SERVICE SAS</t>
  </si>
  <si>
    <t>ODEAR SAS</t>
  </si>
  <si>
    <t>CDA TERMINAL SAS</t>
  </si>
  <si>
    <t>UNION TEMPORAL PESCADO SUROCCIDENTE 2026</t>
  </si>
  <si>
    <t>LEIDY JOHANA VIERA ZUÑIGA</t>
  </si>
  <si>
    <t>MIGUEL HUMBERTO CRUZ BELTRAN</t>
  </si>
  <si>
    <t>ANA MILENA ARIAS POSADA</t>
  </si>
  <si>
    <t>LIZDEY TATIANA NIETO GONZALEZ</t>
  </si>
  <si>
    <t>STEFFANIY CORREA BURBANO</t>
  </si>
  <si>
    <t>EDISON PEREA TRUJILLO</t>
  </si>
  <si>
    <t>DIANA MERCEDES MONTERO CASTRO</t>
  </si>
  <si>
    <t>STEFFANY CORREA BURBANO</t>
  </si>
  <si>
    <t>-</t>
  </si>
  <si>
    <t>EN PROCESO</t>
  </si>
  <si>
    <t>31/12/2025                               31/03/2026  30/06/2026</t>
  </si>
  <si>
    <t>28/08/2025 27/11/2025  16/03/2026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</si>
</sst>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4" formatCode="_-&quot;$&quot;\ * #,##0.00_-;\-&quot;$&quot;\ * #,##0.00_-;_-&quot;$&quot;\ * &quot;-&quot;??_-;_-@_-"/>
    <numFmt numFmtId="164" formatCode="_([$€]\ * #,##0.00_);_([$€]\ * \(#,##0.00\);_([$€]\ * &quot;-&quot;??_);_(@_)"/>
    <numFmt numFmtId="165" formatCode="&quot;$&quot;#,##0.00"/>
    <numFmt numFmtId="166" formatCode="_(* #,##0.00_);_(* \(#,##0.00\);_(* &quot;-&quot;??_);_(@_)"/>
    <numFmt numFmtId="167" formatCode="[$$-240A]\ #,##0.00;[Red][$$-240A]\ #,##0.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0"/>
      <name val="Verdana"/>
      <family val="2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sz val="10"/>
      <name val="Verdana"/>
      <family val="2"/>
    </font>
    <font>
      <b/>
      <sz val="1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34">
    <xf numFmtId="164" fontId="0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75">
    <xf numFmtId="164" fontId="0" fillId="0" borderId="0" xfId="0"/>
    <xf numFmtId="165" fontId="2" fillId="2" borderId="1" xfId="0" applyNumberFormat="1" applyFont="1" applyFill="1" applyBorder="1" applyAlignment="1">
      <alignment horizontal="center" vertical="center" wrapText="1"/>
    </xf>
    <xf numFmtId="164" fontId="3" fillId="0" borderId="0" xfId="0" applyFont="1" applyAlignment="1">
      <alignment horizontal="center" wrapText="1"/>
    </xf>
    <xf numFmtId="164" fontId="4" fillId="0" borderId="1" xfId="0" applyFont="1" applyBorder="1"/>
    <xf numFmtId="165" fontId="5" fillId="0" borderId="1" xfId="0" applyNumberFormat="1" applyFont="1" applyBorder="1" applyAlignment="1">
      <alignment horizontal="center" vertical="center"/>
    </xf>
    <xf numFmtId="165" fontId="5" fillId="0" borderId="1" xfId="1" applyNumberFormat="1" applyFont="1" applyFill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164" fontId="4" fillId="0" borderId="0" xfId="0" applyFont="1"/>
    <xf numFmtId="14" fontId="4" fillId="0" borderId="1" xfId="0" applyNumberFormat="1" applyFont="1" applyBorder="1"/>
    <xf numFmtId="164" fontId="4" fillId="0" borderId="0" xfId="0" applyFont="1" applyAlignment="1">
      <alignment vertical="center"/>
    </xf>
    <xf numFmtId="164" fontId="4" fillId="0" borderId="0" xfId="0" applyFont="1" applyAlignment="1">
      <alignment horizontal="left"/>
    </xf>
    <xf numFmtId="164" fontId="4" fillId="0" borderId="0" xfId="0" applyFont="1" applyAlignment="1">
      <alignment horizontal="center"/>
    </xf>
    <xf numFmtId="164" fontId="4" fillId="0" borderId="0" xfId="0" applyFont="1" applyAlignment="1">
      <alignment horizontal="right"/>
    </xf>
    <xf numFmtId="14" fontId="4" fillId="0" borderId="0" xfId="0" applyNumberFormat="1" applyFont="1"/>
    <xf numFmtId="14" fontId="4" fillId="0" borderId="3" xfId="0" applyNumberFormat="1" applyFont="1" applyBorder="1"/>
    <xf numFmtId="164" fontId="4" fillId="0" borderId="1" xfId="0" applyFont="1" applyBorder="1" applyAlignment="1">
      <alignment wrapText="1"/>
    </xf>
    <xf numFmtId="44" fontId="4" fillId="0" borderId="1" xfId="33" applyFont="1" applyBorder="1"/>
    <xf numFmtId="49" fontId="4" fillId="0" borderId="1" xfId="0" applyNumberFormat="1" applyFont="1" applyBorder="1" applyAlignment="1">
      <alignment horizontal="left" wrapText="1"/>
    </xf>
    <xf numFmtId="49" fontId="4" fillId="0" borderId="1" xfId="0" applyNumberFormat="1" applyFont="1" applyBorder="1" applyAlignment="1">
      <alignment horizontal="center"/>
    </xf>
    <xf numFmtId="164" fontId="4" fillId="0" borderId="1" xfId="0" applyFont="1" applyBorder="1" applyAlignment="1">
      <alignment horizontal="right"/>
    </xf>
    <xf numFmtId="164" fontId="4" fillId="0" borderId="1" xfId="0" applyFont="1" applyBorder="1" applyAlignment="1">
      <alignment horizontal="center"/>
    </xf>
    <xf numFmtId="164" fontId="4" fillId="0" borderId="1" xfId="0" applyFont="1" applyBorder="1" applyAlignment="1">
      <alignment horizontal="center" vertical="center"/>
    </xf>
    <xf numFmtId="44" fontId="4" fillId="0" borderId="1" xfId="0" applyNumberFormat="1" applyFont="1" applyBorder="1" applyAlignment="1">
      <alignment horizontal="center"/>
    </xf>
    <xf numFmtId="14" fontId="4" fillId="0" borderId="1" xfId="0" applyNumberFormat="1" applyFont="1" applyBorder="1" applyAlignment="1">
      <alignment horizontal="center"/>
    </xf>
    <xf numFmtId="9" fontId="5" fillId="0" borderId="1" xfId="2" applyNumberFormat="1" applyFont="1" applyFill="1" applyBorder="1" applyAlignment="1">
      <alignment horizontal="center" vertical="center"/>
    </xf>
    <xf numFmtId="14" fontId="5" fillId="0" borderId="1" xfId="0" applyNumberFormat="1" applyFont="1" applyFill="1" applyBorder="1" applyAlignment="1">
      <alignment horizontal="center" vertical="center" wrapText="1"/>
    </xf>
    <xf numFmtId="164" fontId="6" fillId="0" borderId="1" xfId="0" applyFont="1" applyFill="1" applyBorder="1"/>
    <xf numFmtId="15" fontId="6" fillId="0" borderId="1" xfId="0" applyNumberFormat="1" applyFont="1" applyFill="1" applyBorder="1" applyAlignment="1">
      <alignment horizontal="center" vertical="center"/>
    </xf>
    <xf numFmtId="164" fontId="5" fillId="0" borderId="1" xfId="0" applyFont="1" applyFill="1" applyBorder="1"/>
    <xf numFmtId="49" fontId="5" fillId="0" borderId="1" xfId="0" applyNumberFormat="1" applyFont="1" applyFill="1" applyBorder="1" applyAlignment="1">
      <alignment wrapText="1"/>
    </xf>
    <xf numFmtId="164" fontId="5" fillId="0" borderId="1" xfId="0" applyFont="1" applyFill="1" applyBorder="1" applyAlignment="1">
      <alignment wrapText="1"/>
    </xf>
    <xf numFmtId="15" fontId="5" fillId="0" borderId="1" xfId="0" applyNumberFormat="1" applyFont="1" applyFill="1" applyBorder="1" applyAlignment="1">
      <alignment horizontal="left" vertical="center" wrapText="1"/>
    </xf>
    <xf numFmtId="44" fontId="5" fillId="0" borderId="1" xfId="33" applyFont="1" applyFill="1" applyBorder="1"/>
    <xf numFmtId="1" fontId="5" fillId="0" borderId="1" xfId="0" applyNumberFormat="1" applyFont="1" applyFill="1" applyBorder="1" applyAlignment="1">
      <alignment horizontal="center" vertical="center"/>
    </xf>
    <xf numFmtId="15" fontId="5" fillId="0" borderId="1" xfId="0" applyNumberFormat="1" applyFont="1" applyFill="1" applyBorder="1" applyAlignment="1">
      <alignment horizontal="center" vertical="center"/>
    </xf>
    <xf numFmtId="15" fontId="5" fillId="0" borderId="1" xfId="0" applyNumberFormat="1" applyFont="1" applyFill="1" applyBorder="1" applyAlignment="1">
      <alignment horizontal="center"/>
    </xf>
    <xf numFmtId="1" fontId="5" fillId="0" borderId="1" xfId="0" applyNumberFormat="1" applyFont="1" applyFill="1" applyBorder="1" applyAlignment="1">
      <alignment horizontal="right" vertical="center"/>
    </xf>
    <xf numFmtId="164" fontId="5" fillId="0" borderId="1" xfId="0" applyFont="1" applyFill="1" applyBorder="1" applyAlignment="1">
      <alignment vertical="center" wrapText="1"/>
    </xf>
    <xf numFmtId="165" fontId="5" fillId="0" borderId="1" xfId="0" applyNumberFormat="1" applyFont="1" applyFill="1" applyBorder="1" applyAlignment="1">
      <alignment horizontal="center" vertical="center"/>
    </xf>
    <xf numFmtId="14" fontId="5" fillId="0" borderId="1" xfId="0" applyNumberFormat="1" applyFont="1" applyFill="1" applyBorder="1" applyAlignment="1">
      <alignment horizontal="center" vertical="center"/>
    </xf>
    <xf numFmtId="14" fontId="5" fillId="0" borderId="1" xfId="0" applyNumberFormat="1" applyFont="1" applyFill="1" applyBorder="1" applyAlignment="1" applyProtection="1">
      <alignment horizontal="center" vertical="center"/>
      <protection locked="0"/>
    </xf>
    <xf numFmtId="14" fontId="6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14" fontId="5" fillId="0" borderId="1" xfId="0" applyNumberFormat="1" applyFont="1" applyFill="1" applyBorder="1"/>
    <xf numFmtId="14" fontId="6" fillId="0" borderId="4" xfId="0" applyNumberFormat="1" applyFont="1" applyFill="1" applyBorder="1" applyAlignment="1">
      <alignment horizontal="center" vertical="center"/>
    </xf>
    <xf numFmtId="164" fontId="5" fillId="0" borderId="4" xfId="0" applyFont="1" applyFill="1" applyBorder="1"/>
    <xf numFmtId="49" fontId="5" fillId="0" borderId="4" xfId="0" applyNumberFormat="1" applyFont="1" applyFill="1" applyBorder="1" applyAlignment="1">
      <alignment wrapText="1"/>
    </xf>
    <xf numFmtId="164" fontId="5" fillId="0" borderId="4" xfId="0" applyFont="1" applyFill="1" applyBorder="1" applyAlignment="1">
      <alignment wrapText="1"/>
    </xf>
    <xf numFmtId="164" fontId="6" fillId="0" borderId="4" xfId="0" applyFont="1" applyFill="1" applyBorder="1" applyAlignment="1">
      <alignment vertical="center"/>
    </xf>
    <xf numFmtId="15" fontId="5" fillId="0" borderId="4" xfId="0" applyNumberFormat="1" applyFont="1" applyFill="1" applyBorder="1" applyAlignment="1">
      <alignment horizontal="left" vertical="center" wrapText="1"/>
    </xf>
    <xf numFmtId="44" fontId="5" fillId="0" borderId="4" xfId="33" applyFont="1" applyFill="1" applyBorder="1" applyAlignment="1">
      <alignment vertical="center"/>
    </xf>
    <xf numFmtId="49" fontId="5" fillId="0" borderId="4" xfId="0" applyNumberFormat="1" applyFont="1" applyFill="1" applyBorder="1" applyAlignment="1">
      <alignment horizontal="center" vertical="center"/>
    </xf>
    <xf numFmtId="15" fontId="5" fillId="0" borderId="4" xfId="0" applyNumberFormat="1" applyFont="1" applyFill="1" applyBorder="1" applyAlignment="1">
      <alignment horizontal="center" vertical="center"/>
    </xf>
    <xf numFmtId="1" fontId="5" fillId="0" borderId="4" xfId="0" applyNumberFormat="1" applyFont="1" applyFill="1" applyBorder="1" applyAlignment="1">
      <alignment horizontal="right" vertical="center"/>
    </xf>
    <xf numFmtId="164" fontId="5" fillId="0" borderId="4" xfId="0" applyFont="1" applyFill="1" applyBorder="1" applyAlignment="1">
      <alignment vertical="center" wrapText="1"/>
    </xf>
    <xf numFmtId="14" fontId="5" fillId="0" borderId="4" xfId="0" applyNumberFormat="1" applyFont="1" applyFill="1" applyBorder="1" applyAlignment="1" applyProtection="1">
      <alignment horizontal="center" vertical="center"/>
      <protection locked="0"/>
    </xf>
    <xf numFmtId="49" fontId="5" fillId="0" borderId="1" xfId="0" applyNumberFormat="1" applyFont="1" applyFill="1" applyBorder="1" applyAlignment="1">
      <alignment horizontal="left" wrapText="1"/>
    </xf>
    <xf numFmtId="49" fontId="5" fillId="0" borderId="1" xfId="0" applyNumberFormat="1" applyFont="1" applyFill="1" applyBorder="1" applyAlignment="1">
      <alignment horizontal="center"/>
    </xf>
    <xf numFmtId="164" fontId="5" fillId="0" borderId="1" xfId="0" applyFont="1" applyFill="1" applyBorder="1" applyAlignment="1">
      <alignment horizontal="center"/>
    </xf>
    <xf numFmtId="164" fontId="5" fillId="0" borderId="1" xfId="0" applyFont="1" applyFill="1" applyBorder="1" applyAlignment="1">
      <alignment horizontal="right"/>
    </xf>
    <xf numFmtId="14" fontId="5" fillId="0" borderId="1" xfId="0" applyNumberFormat="1" applyFont="1" applyFill="1" applyBorder="1" applyAlignment="1">
      <alignment horizontal="center"/>
    </xf>
    <xf numFmtId="167" fontId="5" fillId="0" borderId="2" xfId="3" applyNumberFormat="1" applyFont="1" applyFill="1" applyBorder="1" applyAlignment="1">
      <alignment horizontal="center"/>
    </xf>
    <xf numFmtId="167" fontId="5" fillId="0" borderId="2" xfId="4" applyNumberFormat="1" applyFont="1" applyFill="1" applyBorder="1" applyAlignment="1">
      <alignment horizontal="center"/>
    </xf>
    <xf numFmtId="167" fontId="5" fillId="0" borderId="2" xfId="5" applyNumberFormat="1" applyFont="1" applyFill="1" applyBorder="1" applyAlignment="1">
      <alignment horizontal="center"/>
    </xf>
    <xf numFmtId="167" fontId="5" fillId="0" borderId="2" xfId="6" applyNumberFormat="1" applyFont="1" applyFill="1" applyBorder="1" applyAlignment="1">
      <alignment horizontal="center"/>
    </xf>
    <xf numFmtId="167" fontId="5" fillId="0" borderId="2" xfId="7" applyNumberFormat="1" applyFont="1" applyFill="1" applyBorder="1" applyAlignment="1">
      <alignment horizontal="center"/>
    </xf>
    <xf numFmtId="167" fontId="5" fillId="0" borderId="2" xfId="8" applyNumberFormat="1" applyFont="1" applyFill="1" applyBorder="1" applyAlignment="1">
      <alignment horizontal="center"/>
    </xf>
    <xf numFmtId="167" fontId="5" fillId="0" borderId="2" xfId="9" applyNumberFormat="1" applyFont="1" applyFill="1" applyBorder="1" applyAlignment="1">
      <alignment horizontal="center"/>
    </xf>
    <xf numFmtId="44" fontId="5" fillId="0" borderId="2" xfId="10" applyNumberFormat="1" applyFont="1" applyFill="1" applyBorder="1" applyAlignment="1">
      <alignment horizontal="center"/>
    </xf>
    <xf numFmtId="44" fontId="5" fillId="0" borderId="2" xfId="11" applyNumberFormat="1" applyFont="1" applyFill="1" applyBorder="1" applyAlignment="1">
      <alignment horizontal="center"/>
    </xf>
    <xf numFmtId="44" fontId="5" fillId="0" borderId="1" xfId="0" applyNumberFormat="1" applyFont="1" applyFill="1" applyBorder="1" applyAlignment="1">
      <alignment horizontal="center"/>
    </xf>
    <xf numFmtId="165" fontId="5" fillId="0" borderId="1" xfId="0" applyNumberFormat="1" applyFont="1" applyFill="1" applyBorder="1" applyAlignment="1">
      <alignment horizontal="center"/>
    </xf>
    <xf numFmtId="44" fontId="5" fillId="0" borderId="5" xfId="12" applyNumberFormat="1" applyFont="1" applyFill="1" applyBorder="1" applyAlignment="1">
      <alignment horizontal="center"/>
    </xf>
    <xf numFmtId="44" fontId="5" fillId="0" borderId="4" xfId="0" applyNumberFormat="1" applyFont="1" applyFill="1" applyBorder="1" applyAlignment="1">
      <alignment horizontal="center"/>
    </xf>
    <xf numFmtId="165" fontId="5" fillId="0" borderId="1" xfId="0" applyNumberFormat="1" applyFont="1" applyBorder="1" applyAlignment="1">
      <alignment horizontal="center"/>
    </xf>
  </cellXfs>
  <cellStyles count="34">
    <cellStyle name="Millares" xfId="1" builtinId="3"/>
    <cellStyle name="Moneda" xfId="33" builtinId="4"/>
    <cellStyle name="Moneda 187" xfId="32"/>
    <cellStyle name="Moneda 209" xfId="3"/>
    <cellStyle name="Moneda 214" xfId="4"/>
    <cellStyle name="Moneda 215" xfId="5"/>
    <cellStyle name="Moneda 216" xfId="6"/>
    <cellStyle name="Moneda 217" xfId="7"/>
    <cellStyle name="Moneda 219" xfId="8"/>
    <cellStyle name="Moneda 220" xfId="9"/>
    <cellStyle name="Moneda 221" xfId="10"/>
    <cellStyle name="Moneda 222" xfId="12"/>
    <cellStyle name="Moneda 223" xfId="13"/>
    <cellStyle name="Moneda 224" xfId="14"/>
    <cellStyle name="Moneda 226" xfId="15"/>
    <cellStyle name="Moneda 229" xfId="16"/>
    <cellStyle name="Moneda 230" xfId="17"/>
    <cellStyle name="Moneda 231" xfId="18"/>
    <cellStyle name="Moneda 233" xfId="11"/>
    <cellStyle name="Moneda 234" xfId="19"/>
    <cellStyle name="Moneda 235" xfId="20"/>
    <cellStyle name="Moneda 236" xfId="21"/>
    <cellStyle name="Moneda 237" xfId="22"/>
    <cellStyle name="Moneda 238" xfId="23"/>
    <cellStyle name="Moneda 239" xfId="24"/>
    <cellStyle name="Moneda 240" xfId="25"/>
    <cellStyle name="Moneda 241" xfId="26"/>
    <cellStyle name="Moneda 242" xfId="27"/>
    <cellStyle name="Moneda 244" xfId="28"/>
    <cellStyle name="Moneda 245" xfId="29"/>
    <cellStyle name="Normal" xfId="0" builtinId="0"/>
    <cellStyle name="Normal 155" xfId="30"/>
    <cellStyle name="Normal 165" xfId="31"/>
    <cellStyle name="Porcentaje" xfId="2" builtinId="5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</sheetPr>
  <dimension ref="A1:AD1368"/>
  <sheetViews>
    <sheetView tabSelected="1" zoomScale="80" zoomScaleNormal="80" workbookViewId="0">
      <pane xSplit="1" ySplit="1" topLeftCell="H38" activePane="bottomRight" state="frozen"/>
      <selection pane="topRight" activeCell="C1" sqref="C1"/>
      <selection pane="bottomLeft" activeCell="A2" sqref="A2"/>
      <selection pane="bottomRight" activeCell="H4" sqref="H4"/>
    </sheetView>
  </sheetViews>
  <sheetFormatPr baseColWidth="10" defaultColWidth="18.85546875" defaultRowHeight="15" customHeight="1" x14ac:dyDescent="0.2"/>
  <cols>
    <col min="1" max="1" width="22.140625" style="7" customWidth="1"/>
    <col min="2" max="2" width="19.5703125" style="7" customWidth="1"/>
    <col min="3" max="3" width="31.42578125" style="7" customWidth="1"/>
    <col min="4" max="4" width="23.85546875" style="7" customWidth="1"/>
    <col min="5" max="5" width="33.5703125" style="10" customWidth="1"/>
    <col min="6" max="6" width="28.85546875" style="7" customWidth="1"/>
    <col min="7" max="7" width="18.85546875" style="7"/>
    <col min="8" max="8" width="20.7109375" style="7" customWidth="1"/>
    <col min="9" max="9" width="23.140625" style="7" customWidth="1"/>
    <col min="10" max="10" width="11.42578125" style="11" customWidth="1"/>
    <col min="11" max="11" width="9.85546875" style="11" bestFit="1" customWidth="1"/>
    <col min="12" max="12" width="18.85546875" style="7"/>
    <col min="13" max="13" width="20.42578125" style="7" customWidth="1"/>
    <col min="14" max="14" width="20.42578125" style="12" customWidth="1"/>
    <col min="15" max="15" width="22.28515625" style="7" customWidth="1"/>
    <col min="16" max="16" width="18.85546875" style="7"/>
    <col min="17" max="17" width="23" style="7" bestFit="1" customWidth="1"/>
    <col min="18" max="18" width="19" style="7" bestFit="1" customWidth="1"/>
    <col min="19" max="19" width="23" style="7" bestFit="1" customWidth="1"/>
    <col min="20" max="20" width="19.28515625" style="7" bestFit="1" customWidth="1"/>
    <col min="21" max="21" width="21.7109375" style="7" customWidth="1"/>
    <col min="22" max="22" width="23.85546875" style="7" customWidth="1"/>
    <col min="23" max="23" width="23.5703125" style="7" customWidth="1"/>
    <col min="24" max="24" width="20.140625" style="8" customWidth="1"/>
    <col min="25" max="27" width="19" style="7" bestFit="1" customWidth="1"/>
    <col min="28" max="29" width="19" style="11" bestFit="1" customWidth="1"/>
    <col min="30" max="30" width="19" style="7" bestFit="1" customWidth="1"/>
    <col min="31" max="16384" width="18.85546875" style="7"/>
  </cols>
  <sheetData>
    <row r="1" spans="1:30" s="2" customFormat="1" ht="94.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 ht="38.25" customHeight="1" x14ac:dyDescent="0.2">
      <c r="A2" s="28" t="s">
        <v>30</v>
      </c>
      <c r="B2" s="27">
        <v>45702</v>
      </c>
      <c r="C2" s="28" t="s">
        <v>142</v>
      </c>
      <c r="D2" s="28" t="s">
        <v>45</v>
      </c>
      <c r="E2" s="29" t="s">
        <v>48</v>
      </c>
      <c r="F2" s="30" t="s">
        <v>63</v>
      </c>
      <c r="G2" s="26" t="s">
        <v>66</v>
      </c>
      <c r="H2" s="31" t="s">
        <v>79</v>
      </c>
      <c r="I2" s="32">
        <v>2300000000</v>
      </c>
      <c r="J2" s="33">
        <v>2025</v>
      </c>
      <c r="K2" s="33">
        <v>7225</v>
      </c>
      <c r="L2" s="34" t="s">
        <v>103</v>
      </c>
      <c r="M2" s="35" t="s">
        <v>101</v>
      </c>
      <c r="N2" s="36" t="s">
        <v>83</v>
      </c>
      <c r="O2" s="30" t="s">
        <v>91</v>
      </c>
      <c r="P2" s="37" t="s">
        <v>105</v>
      </c>
      <c r="Q2" s="38">
        <v>250000000</v>
      </c>
      <c r="R2" s="38">
        <v>900000000</v>
      </c>
      <c r="S2" s="38">
        <f>Q2+R2</f>
        <v>1150000000</v>
      </c>
      <c r="T2" s="5">
        <v>28103896</v>
      </c>
      <c r="U2" s="71">
        <f>I2+S2-T2</f>
        <v>3421896104</v>
      </c>
      <c r="V2" s="61">
        <v>3421895655</v>
      </c>
      <c r="W2" s="71">
        <v>449</v>
      </c>
      <c r="X2" s="25">
        <v>45834</v>
      </c>
      <c r="Y2" s="39">
        <v>45900</v>
      </c>
      <c r="Z2" s="25" t="s">
        <v>213</v>
      </c>
      <c r="AA2" s="25" t="s">
        <v>212</v>
      </c>
      <c r="AB2" s="40">
        <v>45705</v>
      </c>
      <c r="AC2" s="40">
        <v>46203</v>
      </c>
      <c r="AD2" s="24">
        <f>V2/U2*100%</f>
        <v>0.9999998687861974</v>
      </c>
    </row>
    <row r="3" spans="1:30" ht="30.75" customHeight="1" x14ac:dyDescent="0.2">
      <c r="A3" s="28" t="s">
        <v>31</v>
      </c>
      <c r="B3" s="27">
        <v>45748</v>
      </c>
      <c r="C3" s="28" t="s">
        <v>142</v>
      </c>
      <c r="D3" s="28" t="s">
        <v>45</v>
      </c>
      <c r="E3" s="29" t="s">
        <v>49</v>
      </c>
      <c r="F3" s="30" t="s">
        <v>64</v>
      </c>
      <c r="G3" s="26" t="s">
        <v>31</v>
      </c>
      <c r="H3" s="31" t="s">
        <v>80</v>
      </c>
      <c r="I3" s="32">
        <v>93632868</v>
      </c>
      <c r="J3" s="33">
        <v>8925</v>
      </c>
      <c r="K3" s="33">
        <v>17425</v>
      </c>
      <c r="L3" s="34" t="s">
        <v>104</v>
      </c>
      <c r="M3" s="35" t="s">
        <v>102</v>
      </c>
      <c r="N3" s="36">
        <v>12983805</v>
      </c>
      <c r="O3" s="30" t="s">
        <v>92</v>
      </c>
      <c r="P3" s="37" t="s">
        <v>106</v>
      </c>
      <c r="Q3" s="38">
        <v>10056864</v>
      </c>
      <c r="R3" s="38">
        <v>0</v>
      </c>
      <c r="S3" s="38">
        <f t="shared" ref="S3:S46" si="0">Q3+R3</f>
        <v>10056864</v>
      </c>
      <c r="T3" s="5">
        <v>0</v>
      </c>
      <c r="U3" s="71">
        <f t="shared" ref="U3:U46" si="1">I3+S3-T3</f>
        <v>103689732</v>
      </c>
      <c r="V3" s="61">
        <v>103689732</v>
      </c>
      <c r="W3" s="71">
        <v>0</v>
      </c>
      <c r="X3" s="25">
        <v>46022</v>
      </c>
      <c r="Y3" s="39">
        <v>46051</v>
      </c>
      <c r="Z3" s="25"/>
      <c r="AA3" s="39"/>
      <c r="AB3" s="40">
        <v>45748</v>
      </c>
      <c r="AC3" s="40">
        <v>46051</v>
      </c>
      <c r="AD3" s="24">
        <f t="shared" ref="AD3:AD46" si="2">V3/U3*100%</f>
        <v>1</v>
      </c>
    </row>
    <row r="4" spans="1:30" ht="21.75" customHeight="1" x14ac:dyDescent="0.2">
      <c r="A4" s="28" t="s">
        <v>32</v>
      </c>
      <c r="B4" s="27">
        <v>45811</v>
      </c>
      <c r="C4" s="28" t="s">
        <v>142</v>
      </c>
      <c r="D4" s="28" t="s">
        <v>46</v>
      </c>
      <c r="E4" s="29" t="s">
        <v>50</v>
      </c>
      <c r="F4" s="30" t="s">
        <v>65</v>
      </c>
      <c r="G4" s="26" t="s">
        <v>67</v>
      </c>
      <c r="H4" s="31" t="s">
        <v>81</v>
      </c>
      <c r="I4" s="32">
        <v>30000000</v>
      </c>
      <c r="J4" s="33">
        <v>5325</v>
      </c>
      <c r="K4" s="33">
        <v>26825</v>
      </c>
      <c r="L4" s="34" t="s">
        <v>103</v>
      </c>
      <c r="M4" s="35" t="s">
        <v>101</v>
      </c>
      <c r="N4" s="36" t="s">
        <v>84</v>
      </c>
      <c r="O4" s="30" t="s">
        <v>93</v>
      </c>
      <c r="P4" s="37" t="s">
        <v>107</v>
      </c>
      <c r="Q4" s="38">
        <v>9000000</v>
      </c>
      <c r="R4" s="38">
        <v>0</v>
      </c>
      <c r="S4" s="38">
        <f t="shared" si="0"/>
        <v>9000000</v>
      </c>
      <c r="T4" s="5">
        <v>1084498.2100000009</v>
      </c>
      <c r="U4" s="71">
        <f t="shared" si="1"/>
        <v>37915501.789999999</v>
      </c>
      <c r="V4" s="61">
        <v>32798412.289999999</v>
      </c>
      <c r="W4" s="71">
        <v>5117089.5</v>
      </c>
      <c r="X4" s="25">
        <v>46020</v>
      </c>
      <c r="Y4" s="39">
        <v>46112</v>
      </c>
      <c r="Z4" s="25">
        <v>46101</v>
      </c>
      <c r="AA4" s="39">
        <v>46142</v>
      </c>
      <c r="AB4" s="40">
        <v>45820</v>
      </c>
      <c r="AC4" s="40">
        <v>46142</v>
      </c>
      <c r="AD4" s="24">
        <f t="shared" si="2"/>
        <v>0.86503964715166703</v>
      </c>
    </row>
    <row r="5" spans="1:30" ht="15" customHeight="1" x14ac:dyDescent="0.2">
      <c r="A5" s="30" t="s">
        <v>33</v>
      </c>
      <c r="B5" s="27">
        <v>45866</v>
      </c>
      <c r="C5" s="28" t="s">
        <v>142</v>
      </c>
      <c r="D5" s="28" t="s">
        <v>46</v>
      </c>
      <c r="E5" s="29" t="s">
        <v>51</v>
      </c>
      <c r="F5" s="30" t="s">
        <v>65</v>
      </c>
      <c r="G5" s="26" t="s">
        <v>40</v>
      </c>
      <c r="H5" s="31" t="s">
        <v>81</v>
      </c>
      <c r="I5" s="32">
        <v>21200000</v>
      </c>
      <c r="J5" s="33">
        <v>5925</v>
      </c>
      <c r="K5" s="33">
        <v>39225</v>
      </c>
      <c r="L5" s="34" t="s">
        <v>103</v>
      </c>
      <c r="M5" s="35" t="s">
        <v>101</v>
      </c>
      <c r="N5" s="36" t="s">
        <v>85</v>
      </c>
      <c r="O5" s="30" t="s">
        <v>94</v>
      </c>
      <c r="P5" s="37" t="s">
        <v>108</v>
      </c>
      <c r="Q5" s="38">
        <v>10600000</v>
      </c>
      <c r="R5" s="38">
        <v>0</v>
      </c>
      <c r="S5" s="38">
        <f t="shared" si="0"/>
        <v>10600000</v>
      </c>
      <c r="T5" s="5">
        <v>6100</v>
      </c>
      <c r="U5" s="71">
        <f t="shared" si="1"/>
        <v>31793900</v>
      </c>
      <c r="V5" s="61">
        <v>31654000</v>
      </c>
      <c r="W5" s="71">
        <v>139900</v>
      </c>
      <c r="X5" s="25">
        <v>46021</v>
      </c>
      <c r="Y5" s="39">
        <v>46081</v>
      </c>
      <c r="Z5" s="25"/>
      <c r="AA5" s="39"/>
      <c r="AB5" s="40">
        <v>45870</v>
      </c>
      <c r="AC5" s="40">
        <v>46081</v>
      </c>
      <c r="AD5" s="24">
        <f t="shared" si="2"/>
        <v>0.99559978486439227</v>
      </c>
    </row>
    <row r="6" spans="1:30" ht="15" customHeight="1" x14ac:dyDescent="0.2">
      <c r="A6" s="30" t="s">
        <v>34</v>
      </c>
      <c r="B6" s="27">
        <v>45882</v>
      </c>
      <c r="C6" s="28" t="s">
        <v>142</v>
      </c>
      <c r="D6" s="28" t="s">
        <v>46</v>
      </c>
      <c r="E6" s="29" t="s">
        <v>52</v>
      </c>
      <c r="F6" s="30" t="s">
        <v>65</v>
      </c>
      <c r="G6" s="26" t="s">
        <v>68</v>
      </c>
      <c r="H6" s="31" t="s">
        <v>81</v>
      </c>
      <c r="I6" s="32">
        <v>21200000</v>
      </c>
      <c r="J6" s="33">
        <v>5725</v>
      </c>
      <c r="K6" s="33">
        <v>43525</v>
      </c>
      <c r="L6" s="34" t="s">
        <v>103</v>
      </c>
      <c r="M6" s="35" t="s">
        <v>101</v>
      </c>
      <c r="N6" s="36" t="s">
        <v>86</v>
      </c>
      <c r="O6" s="30" t="s">
        <v>95</v>
      </c>
      <c r="P6" s="37" t="s">
        <v>108</v>
      </c>
      <c r="Q6" s="38">
        <v>5100000</v>
      </c>
      <c r="R6" s="38">
        <v>0</v>
      </c>
      <c r="S6" s="38">
        <f t="shared" si="0"/>
        <v>5100000</v>
      </c>
      <c r="T6" s="5">
        <v>8382000</v>
      </c>
      <c r="U6" s="71">
        <f t="shared" si="1"/>
        <v>17918000</v>
      </c>
      <c r="V6" s="62">
        <v>15424000</v>
      </c>
      <c r="W6" s="71">
        <v>2494000</v>
      </c>
      <c r="X6" s="25">
        <v>46021</v>
      </c>
      <c r="Y6" s="39">
        <v>46112</v>
      </c>
      <c r="Z6" s="25">
        <v>46105</v>
      </c>
      <c r="AA6" s="39">
        <v>46173</v>
      </c>
      <c r="AB6" s="40">
        <v>45891</v>
      </c>
      <c r="AC6" s="40">
        <v>46173</v>
      </c>
      <c r="AD6" s="24">
        <f t="shared" si="2"/>
        <v>0.86081035829891728</v>
      </c>
    </row>
    <row r="7" spans="1:30" ht="15" customHeight="1" x14ac:dyDescent="0.2">
      <c r="A7" s="30" t="s">
        <v>35</v>
      </c>
      <c r="B7" s="27">
        <v>45895</v>
      </c>
      <c r="C7" s="28" t="s">
        <v>142</v>
      </c>
      <c r="D7" s="28" t="s">
        <v>45</v>
      </c>
      <c r="E7" s="29" t="s">
        <v>53</v>
      </c>
      <c r="F7" s="30" t="s">
        <v>63</v>
      </c>
      <c r="G7" s="26" t="s">
        <v>69</v>
      </c>
      <c r="H7" s="31" t="s">
        <v>79</v>
      </c>
      <c r="I7" s="32">
        <v>500000000</v>
      </c>
      <c r="J7" s="33">
        <v>13925</v>
      </c>
      <c r="K7" s="33">
        <v>45725</v>
      </c>
      <c r="L7" s="34" t="s">
        <v>103</v>
      </c>
      <c r="M7" s="35" t="s">
        <v>101</v>
      </c>
      <c r="N7" s="36" t="s">
        <v>87</v>
      </c>
      <c r="O7" s="30" t="s">
        <v>96</v>
      </c>
      <c r="P7" s="37" t="s">
        <v>109</v>
      </c>
      <c r="Q7" s="38">
        <v>250000000</v>
      </c>
      <c r="R7" s="38">
        <v>0</v>
      </c>
      <c r="S7" s="38">
        <f t="shared" si="0"/>
        <v>250000000</v>
      </c>
      <c r="T7" s="5">
        <v>229</v>
      </c>
      <c r="U7" s="71">
        <f t="shared" si="1"/>
        <v>749999771</v>
      </c>
      <c r="V7" s="63">
        <v>749999557</v>
      </c>
      <c r="W7" s="71">
        <v>214</v>
      </c>
      <c r="X7" s="25">
        <v>46010</v>
      </c>
      <c r="Y7" s="39">
        <v>46112</v>
      </c>
      <c r="Z7" s="25"/>
      <c r="AA7" s="39"/>
      <c r="AB7" s="40">
        <v>45898</v>
      </c>
      <c r="AC7" s="40">
        <v>46112</v>
      </c>
      <c r="AD7" s="24">
        <f t="shared" si="2"/>
        <v>0.99999971466657955</v>
      </c>
    </row>
    <row r="8" spans="1:30" ht="15" customHeight="1" x14ac:dyDescent="0.2">
      <c r="A8" s="30" t="s">
        <v>36</v>
      </c>
      <c r="B8" s="27">
        <v>45908</v>
      </c>
      <c r="C8" s="28" t="s">
        <v>142</v>
      </c>
      <c r="D8" s="28" t="s">
        <v>45</v>
      </c>
      <c r="E8" s="29" t="s">
        <v>54</v>
      </c>
      <c r="F8" s="30" t="s">
        <v>63</v>
      </c>
      <c r="G8" s="26" t="s">
        <v>70</v>
      </c>
      <c r="H8" s="31" t="s">
        <v>79</v>
      </c>
      <c r="I8" s="32">
        <v>290000000</v>
      </c>
      <c r="J8" s="33">
        <v>14325</v>
      </c>
      <c r="K8" s="33">
        <v>47925</v>
      </c>
      <c r="L8" s="34" t="s">
        <v>104</v>
      </c>
      <c r="M8" s="35" t="s">
        <v>102</v>
      </c>
      <c r="N8" s="36" t="s">
        <v>88</v>
      </c>
      <c r="O8" s="30" t="s">
        <v>97</v>
      </c>
      <c r="P8" s="37" t="s">
        <v>110</v>
      </c>
      <c r="Q8" s="38">
        <v>145000000</v>
      </c>
      <c r="R8" s="38">
        <v>0</v>
      </c>
      <c r="S8" s="38">
        <f t="shared" si="0"/>
        <v>145000000</v>
      </c>
      <c r="T8" s="5">
        <v>10000</v>
      </c>
      <c r="U8" s="71">
        <f t="shared" si="1"/>
        <v>434990000</v>
      </c>
      <c r="V8" s="64">
        <v>434990000</v>
      </c>
      <c r="W8" s="71">
        <v>0</v>
      </c>
      <c r="X8" s="25">
        <v>46375</v>
      </c>
      <c r="Y8" s="39">
        <v>46112</v>
      </c>
      <c r="Z8" s="25">
        <v>46097</v>
      </c>
      <c r="AA8" s="39">
        <v>46172</v>
      </c>
      <c r="AB8" s="40">
        <v>45912</v>
      </c>
      <c r="AC8" s="40">
        <v>46172</v>
      </c>
      <c r="AD8" s="24">
        <f t="shared" si="2"/>
        <v>1</v>
      </c>
    </row>
    <row r="9" spans="1:30" ht="15" customHeight="1" x14ac:dyDescent="0.2">
      <c r="A9" s="30" t="s">
        <v>37</v>
      </c>
      <c r="B9" s="27">
        <v>45918</v>
      </c>
      <c r="C9" s="28" t="s">
        <v>142</v>
      </c>
      <c r="D9" s="28" t="s">
        <v>45</v>
      </c>
      <c r="E9" s="29" t="s">
        <v>55</v>
      </c>
      <c r="F9" s="30" t="s">
        <v>63</v>
      </c>
      <c r="G9" s="26" t="s">
        <v>71</v>
      </c>
      <c r="H9" s="31" t="s">
        <v>79</v>
      </c>
      <c r="I9" s="32">
        <v>600000000</v>
      </c>
      <c r="J9" s="33">
        <v>14225</v>
      </c>
      <c r="K9" s="33">
        <v>50925</v>
      </c>
      <c r="L9" s="34" t="s">
        <v>103</v>
      </c>
      <c r="M9" s="35" t="s">
        <v>101</v>
      </c>
      <c r="N9" s="36">
        <v>900870468</v>
      </c>
      <c r="O9" s="30" t="s">
        <v>98</v>
      </c>
      <c r="P9" s="37" t="s">
        <v>105</v>
      </c>
      <c r="Q9" s="38">
        <v>300000000</v>
      </c>
      <c r="R9" s="38">
        <v>0</v>
      </c>
      <c r="S9" s="38">
        <f t="shared" si="0"/>
        <v>300000000</v>
      </c>
      <c r="T9" s="5">
        <v>1318.82</v>
      </c>
      <c r="U9" s="71">
        <f t="shared" si="1"/>
        <v>899998681.17999995</v>
      </c>
      <c r="V9" s="64">
        <v>899986209</v>
      </c>
      <c r="W9" s="71">
        <v>12472.18</v>
      </c>
      <c r="X9" s="25">
        <v>46353</v>
      </c>
      <c r="Y9" s="39">
        <v>46112</v>
      </c>
      <c r="Z9" s="25"/>
      <c r="AA9" s="39"/>
      <c r="AB9" s="40">
        <v>45919</v>
      </c>
      <c r="AC9" s="40">
        <v>46112</v>
      </c>
      <c r="AD9" s="24">
        <f t="shared" si="2"/>
        <v>0.99998614200191538</v>
      </c>
    </row>
    <row r="10" spans="1:30" ht="15" customHeight="1" x14ac:dyDescent="0.2">
      <c r="A10" s="30" t="s">
        <v>38</v>
      </c>
      <c r="B10" s="27">
        <v>45932</v>
      </c>
      <c r="C10" s="28" t="s">
        <v>142</v>
      </c>
      <c r="D10" s="28" t="s">
        <v>45</v>
      </c>
      <c r="E10" s="29" t="s">
        <v>56</v>
      </c>
      <c r="F10" s="30" t="s">
        <v>63</v>
      </c>
      <c r="G10" s="26" t="s">
        <v>72</v>
      </c>
      <c r="H10" s="31" t="s">
        <v>79</v>
      </c>
      <c r="I10" s="32">
        <v>2800000000</v>
      </c>
      <c r="J10" s="33">
        <v>14425</v>
      </c>
      <c r="K10" s="33">
        <v>52825</v>
      </c>
      <c r="L10" s="34" t="s">
        <v>104</v>
      </c>
      <c r="M10" s="35" t="s">
        <v>102</v>
      </c>
      <c r="N10" s="36" t="s">
        <v>89</v>
      </c>
      <c r="O10" s="30" t="s">
        <v>97</v>
      </c>
      <c r="P10" s="37" t="s">
        <v>111</v>
      </c>
      <c r="Q10" s="38">
        <v>1400000000</v>
      </c>
      <c r="R10" s="38">
        <v>0</v>
      </c>
      <c r="S10" s="38">
        <f t="shared" si="0"/>
        <v>1400000000</v>
      </c>
      <c r="T10" s="5">
        <v>13630</v>
      </c>
      <c r="U10" s="71">
        <f t="shared" si="1"/>
        <v>4199986370</v>
      </c>
      <c r="V10" s="64">
        <v>4199985915</v>
      </c>
      <c r="W10" s="71">
        <v>455</v>
      </c>
      <c r="X10" s="25">
        <v>46013</v>
      </c>
      <c r="Y10" s="39">
        <v>46112</v>
      </c>
      <c r="Z10" s="25">
        <v>46100</v>
      </c>
      <c r="AA10" s="39">
        <v>46173</v>
      </c>
      <c r="AB10" s="40">
        <v>45940</v>
      </c>
      <c r="AC10" s="40">
        <v>46173</v>
      </c>
      <c r="AD10" s="24">
        <f t="shared" si="2"/>
        <v>0.99999989166631509</v>
      </c>
    </row>
    <row r="11" spans="1:30" ht="15" customHeight="1" x14ac:dyDescent="0.2">
      <c r="A11" s="30" t="s">
        <v>39</v>
      </c>
      <c r="B11" s="27">
        <v>45939</v>
      </c>
      <c r="C11" s="28" t="s">
        <v>142</v>
      </c>
      <c r="D11" s="28" t="s">
        <v>45</v>
      </c>
      <c r="E11" s="29" t="s">
        <v>57</v>
      </c>
      <c r="F11" s="30" t="s">
        <v>63</v>
      </c>
      <c r="G11" s="26" t="s">
        <v>73</v>
      </c>
      <c r="H11" s="31" t="s">
        <v>79</v>
      </c>
      <c r="I11" s="32">
        <v>500000000</v>
      </c>
      <c r="J11" s="33">
        <v>16325</v>
      </c>
      <c r="K11" s="33">
        <v>54825</v>
      </c>
      <c r="L11" s="34" t="s">
        <v>104</v>
      </c>
      <c r="M11" s="35" t="s">
        <v>102</v>
      </c>
      <c r="N11" s="36">
        <v>16511170</v>
      </c>
      <c r="O11" s="30" t="s">
        <v>97</v>
      </c>
      <c r="P11" s="37" t="s">
        <v>110</v>
      </c>
      <c r="Q11" s="38">
        <v>250000000</v>
      </c>
      <c r="R11" s="38">
        <v>0</v>
      </c>
      <c r="S11" s="38">
        <f t="shared" si="0"/>
        <v>250000000</v>
      </c>
      <c r="T11" s="5">
        <v>28391</v>
      </c>
      <c r="U11" s="71">
        <f t="shared" si="1"/>
        <v>749971609</v>
      </c>
      <c r="V11" s="64">
        <v>749970359</v>
      </c>
      <c r="W11" s="71">
        <v>1250</v>
      </c>
      <c r="X11" s="25">
        <v>46010</v>
      </c>
      <c r="Y11" s="39">
        <v>46112</v>
      </c>
      <c r="Z11" s="25"/>
      <c r="AA11" s="39"/>
      <c r="AB11" s="40">
        <v>45939</v>
      </c>
      <c r="AC11" s="40">
        <v>46112</v>
      </c>
      <c r="AD11" s="24">
        <f t="shared" si="2"/>
        <v>0.99999833327023979</v>
      </c>
    </row>
    <row r="12" spans="1:30" ht="15" customHeight="1" x14ac:dyDescent="0.2">
      <c r="A12" s="30" t="s">
        <v>40</v>
      </c>
      <c r="B12" s="27">
        <v>45952</v>
      </c>
      <c r="C12" s="28" t="s">
        <v>142</v>
      </c>
      <c r="D12" s="28" t="s">
        <v>45</v>
      </c>
      <c r="E12" s="29" t="s">
        <v>58</v>
      </c>
      <c r="F12" s="30" t="s">
        <v>63</v>
      </c>
      <c r="G12" s="26" t="s">
        <v>74</v>
      </c>
      <c r="H12" s="31" t="s">
        <v>79</v>
      </c>
      <c r="I12" s="32">
        <v>300000000</v>
      </c>
      <c r="J12" s="33">
        <v>16225</v>
      </c>
      <c r="K12" s="33">
        <v>58825</v>
      </c>
      <c r="L12" s="34" t="s">
        <v>103</v>
      </c>
      <c r="M12" s="35" t="s">
        <v>101</v>
      </c>
      <c r="N12" s="36" t="s">
        <v>83</v>
      </c>
      <c r="O12" s="30" t="s">
        <v>98</v>
      </c>
      <c r="P12" s="37" t="s">
        <v>109</v>
      </c>
      <c r="Q12" s="38">
        <v>150000000</v>
      </c>
      <c r="R12" s="38">
        <v>0</v>
      </c>
      <c r="S12" s="38">
        <f t="shared" si="0"/>
        <v>150000000</v>
      </c>
      <c r="T12" s="5">
        <v>1051</v>
      </c>
      <c r="U12" s="71">
        <f t="shared" si="1"/>
        <v>449998949</v>
      </c>
      <c r="V12" s="64">
        <v>449998885</v>
      </c>
      <c r="W12" s="71">
        <v>64</v>
      </c>
      <c r="X12" s="25">
        <v>46010</v>
      </c>
      <c r="Y12" s="39" t="s">
        <v>113</v>
      </c>
      <c r="Z12" s="25"/>
      <c r="AA12" s="39"/>
      <c r="AB12" s="40">
        <v>45957</v>
      </c>
      <c r="AC12" s="40">
        <v>46112</v>
      </c>
      <c r="AD12" s="24">
        <f t="shared" si="2"/>
        <v>0.9999998577774456</v>
      </c>
    </row>
    <row r="13" spans="1:30" ht="15" customHeight="1" x14ac:dyDescent="0.2">
      <c r="A13" s="30" t="s">
        <v>41</v>
      </c>
      <c r="B13" s="27">
        <v>45979</v>
      </c>
      <c r="C13" s="28" t="s">
        <v>142</v>
      </c>
      <c r="D13" s="28" t="s">
        <v>47</v>
      </c>
      <c r="E13" s="29" t="s">
        <v>59</v>
      </c>
      <c r="F13" s="30" t="s">
        <v>65</v>
      </c>
      <c r="G13" s="26" t="s">
        <v>75</v>
      </c>
      <c r="H13" s="31" t="s">
        <v>81</v>
      </c>
      <c r="I13" s="32">
        <v>70100000</v>
      </c>
      <c r="J13" s="33">
        <v>19125</v>
      </c>
      <c r="K13" s="33">
        <v>63525</v>
      </c>
      <c r="L13" s="34" t="s">
        <v>103</v>
      </c>
      <c r="M13" s="35" t="s">
        <v>101</v>
      </c>
      <c r="N13" s="36" t="s">
        <v>90</v>
      </c>
      <c r="O13" s="30" t="s">
        <v>99</v>
      </c>
      <c r="P13" s="37" t="s">
        <v>112</v>
      </c>
      <c r="Q13" s="38">
        <v>35050000</v>
      </c>
      <c r="R13" s="38">
        <v>0</v>
      </c>
      <c r="S13" s="38">
        <f t="shared" si="0"/>
        <v>35050000</v>
      </c>
      <c r="T13" s="5">
        <v>5107307.97</v>
      </c>
      <c r="U13" s="71">
        <f t="shared" si="1"/>
        <v>100042692.03</v>
      </c>
      <c r="V13" s="65">
        <v>99826862</v>
      </c>
      <c r="W13" s="71">
        <v>215830.03000000026</v>
      </c>
      <c r="X13" s="25">
        <v>45741</v>
      </c>
      <c r="Y13" s="39">
        <v>46146</v>
      </c>
      <c r="Z13" s="25"/>
      <c r="AA13" s="39"/>
      <c r="AB13" s="40">
        <v>45982</v>
      </c>
      <c r="AC13" s="40">
        <v>46146</v>
      </c>
      <c r="AD13" s="24">
        <f t="shared" si="2"/>
        <v>0.99784262072900554</v>
      </c>
    </row>
    <row r="14" spans="1:30" ht="15" customHeight="1" x14ac:dyDescent="0.2">
      <c r="A14" s="30" t="s">
        <v>42</v>
      </c>
      <c r="B14" s="27">
        <v>46008</v>
      </c>
      <c r="C14" s="28" t="s">
        <v>142</v>
      </c>
      <c r="D14" s="28" t="s">
        <v>45</v>
      </c>
      <c r="E14" s="29" t="s">
        <v>60</v>
      </c>
      <c r="F14" s="30" t="s">
        <v>63</v>
      </c>
      <c r="G14" s="26" t="s">
        <v>76</v>
      </c>
      <c r="H14" s="31" t="s">
        <v>79</v>
      </c>
      <c r="I14" s="32">
        <v>1200000000</v>
      </c>
      <c r="J14" s="33">
        <v>20825</v>
      </c>
      <c r="K14" s="33">
        <v>72825</v>
      </c>
      <c r="L14" s="34" t="s">
        <v>104</v>
      </c>
      <c r="M14" s="35" t="s">
        <v>102</v>
      </c>
      <c r="N14" s="36">
        <v>16511170</v>
      </c>
      <c r="O14" s="30" t="s">
        <v>97</v>
      </c>
      <c r="P14" s="37" t="s">
        <v>111</v>
      </c>
      <c r="Q14" s="38">
        <v>600000000</v>
      </c>
      <c r="R14" s="38">
        <v>0</v>
      </c>
      <c r="S14" s="38">
        <f t="shared" si="0"/>
        <v>600000000</v>
      </c>
      <c r="T14" s="5">
        <v>6521</v>
      </c>
      <c r="U14" s="71">
        <f t="shared" si="1"/>
        <v>1799993479</v>
      </c>
      <c r="V14" s="66">
        <v>1799978619</v>
      </c>
      <c r="W14" s="71">
        <v>14860</v>
      </c>
      <c r="X14" s="25">
        <v>46108</v>
      </c>
      <c r="Y14" s="39">
        <v>46173</v>
      </c>
      <c r="Z14" s="25"/>
      <c r="AA14" s="39"/>
      <c r="AB14" s="40">
        <v>46014</v>
      </c>
      <c r="AC14" s="40">
        <v>46173</v>
      </c>
      <c r="AD14" s="24">
        <f t="shared" si="2"/>
        <v>0.99999174441453631</v>
      </c>
    </row>
    <row r="15" spans="1:30" ht="15" customHeight="1" x14ac:dyDescent="0.2">
      <c r="A15" s="30" t="s">
        <v>43</v>
      </c>
      <c r="B15" s="27">
        <v>46010</v>
      </c>
      <c r="C15" s="28" t="s">
        <v>142</v>
      </c>
      <c r="D15" s="28" t="s">
        <v>45</v>
      </c>
      <c r="E15" s="29" t="s">
        <v>61</v>
      </c>
      <c r="F15" s="30" t="s">
        <v>63</v>
      </c>
      <c r="G15" s="26" t="s">
        <v>77</v>
      </c>
      <c r="H15" s="31" t="s">
        <v>79</v>
      </c>
      <c r="I15" s="32">
        <v>850000000</v>
      </c>
      <c r="J15" s="33" t="s">
        <v>82</v>
      </c>
      <c r="K15" s="33">
        <v>73225</v>
      </c>
      <c r="L15" s="34" t="s">
        <v>104</v>
      </c>
      <c r="M15" s="35" t="s">
        <v>102</v>
      </c>
      <c r="N15" s="36">
        <v>16511170</v>
      </c>
      <c r="O15" s="30" t="s">
        <v>97</v>
      </c>
      <c r="P15" s="37" t="s">
        <v>111</v>
      </c>
      <c r="Q15" s="38">
        <v>300000000</v>
      </c>
      <c r="R15" s="38">
        <v>125000000</v>
      </c>
      <c r="S15" s="38">
        <f t="shared" si="0"/>
        <v>425000000</v>
      </c>
      <c r="T15" s="5">
        <v>2021</v>
      </c>
      <c r="U15" s="71">
        <f t="shared" si="1"/>
        <v>1274997979</v>
      </c>
      <c r="V15" s="66">
        <v>1274995827</v>
      </c>
      <c r="W15" s="71">
        <v>2152</v>
      </c>
      <c r="X15" s="25">
        <v>46107</v>
      </c>
      <c r="Y15" s="39">
        <v>46173</v>
      </c>
      <c r="Z15" s="25">
        <v>46169</v>
      </c>
      <c r="AA15" s="39">
        <v>46295</v>
      </c>
      <c r="AB15" s="40">
        <v>46015</v>
      </c>
      <c r="AC15" s="40">
        <v>46295</v>
      </c>
      <c r="AD15" s="24">
        <f t="shared" si="2"/>
        <v>0.99999831215418733</v>
      </c>
    </row>
    <row r="16" spans="1:30" ht="15" customHeight="1" x14ac:dyDescent="0.2">
      <c r="A16" s="30" t="s">
        <v>44</v>
      </c>
      <c r="B16" s="27">
        <v>46014</v>
      </c>
      <c r="C16" s="28" t="s">
        <v>142</v>
      </c>
      <c r="D16" s="28" t="s">
        <v>45</v>
      </c>
      <c r="E16" s="29" t="s">
        <v>62</v>
      </c>
      <c r="F16" s="30" t="s">
        <v>63</v>
      </c>
      <c r="G16" s="26" t="s">
        <v>78</v>
      </c>
      <c r="H16" s="31" t="s">
        <v>79</v>
      </c>
      <c r="I16" s="32">
        <v>400000000</v>
      </c>
      <c r="J16" s="33">
        <v>21025</v>
      </c>
      <c r="K16" s="33">
        <v>73325</v>
      </c>
      <c r="L16" s="34" t="s">
        <v>104</v>
      </c>
      <c r="M16" s="35" t="s">
        <v>102</v>
      </c>
      <c r="N16" s="36">
        <v>13055872</v>
      </c>
      <c r="O16" s="30" t="s">
        <v>100</v>
      </c>
      <c r="P16" s="37" t="s">
        <v>110</v>
      </c>
      <c r="Q16" s="38">
        <v>200000000</v>
      </c>
      <c r="R16" s="38">
        <v>0</v>
      </c>
      <c r="S16" s="38">
        <f t="shared" si="0"/>
        <v>200000000</v>
      </c>
      <c r="T16" s="5">
        <v>47125000</v>
      </c>
      <c r="U16" s="71">
        <f t="shared" si="1"/>
        <v>552875000</v>
      </c>
      <c r="V16" s="67">
        <v>552856500</v>
      </c>
      <c r="W16" s="71">
        <v>18500</v>
      </c>
      <c r="X16" s="25">
        <v>46108</v>
      </c>
      <c r="Y16" s="39">
        <v>46173</v>
      </c>
      <c r="Z16" s="25"/>
      <c r="AA16" s="39"/>
      <c r="AB16" s="40">
        <v>46022</v>
      </c>
      <c r="AC16" s="40">
        <v>46173</v>
      </c>
      <c r="AD16" s="24">
        <f t="shared" si="2"/>
        <v>0.99996653854849649</v>
      </c>
    </row>
    <row r="17" spans="1:30" ht="15" customHeight="1" x14ac:dyDescent="0.2">
      <c r="A17" s="30" t="s">
        <v>114</v>
      </c>
      <c r="B17" s="41">
        <v>46052</v>
      </c>
      <c r="C17" s="28" t="s">
        <v>142</v>
      </c>
      <c r="D17" s="28" t="s">
        <v>45</v>
      </c>
      <c r="E17" s="29" t="s">
        <v>143</v>
      </c>
      <c r="F17" s="30" t="s">
        <v>64</v>
      </c>
      <c r="G17" s="26" t="s">
        <v>162</v>
      </c>
      <c r="H17" s="31" t="s">
        <v>80</v>
      </c>
      <c r="I17" s="32">
        <v>120276618</v>
      </c>
      <c r="J17" s="42">
        <v>126</v>
      </c>
      <c r="K17" s="42">
        <v>5326</v>
      </c>
      <c r="L17" s="34" t="s">
        <v>104</v>
      </c>
      <c r="M17" s="35" t="s">
        <v>101</v>
      </c>
      <c r="N17" s="36">
        <v>12983805</v>
      </c>
      <c r="O17" s="30" t="s">
        <v>92</v>
      </c>
      <c r="P17" s="37" t="s">
        <v>106</v>
      </c>
      <c r="Q17" s="38">
        <v>0</v>
      </c>
      <c r="R17" s="38">
        <v>0</v>
      </c>
      <c r="S17" s="38">
        <f t="shared" si="0"/>
        <v>0</v>
      </c>
      <c r="T17" s="5">
        <v>0</v>
      </c>
      <c r="U17" s="71">
        <f t="shared" si="1"/>
        <v>120276618</v>
      </c>
      <c r="V17" s="68">
        <v>87473904</v>
      </c>
      <c r="W17" s="70">
        <v>32802714</v>
      </c>
      <c r="X17" s="43" t="s">
        <v>210</v>
      </c>
      <c r="Y17" s="39" t="s">
        <v>210</v>
      </c>
      <c r="Z17" s="39" t="s">
        <v>210</v>
      </c>
      <c r="AA17" s="39" t="s">
        <v>210</v>
      </c>
      <c r="AB17" s="40">
        <v>46052</v>
      </c>
      <c r="AC17" s="40">
        <v>46387</v>
      </c>
      <c r="AD17" s="24">
        <f t="shared" si="2"/>
        <v>0.72727272727272729</v>
      </c>
    </row>
    <row r="18" spans="1:30" ht="15" customHeight="1" x14ac:dyDescent="0.2">
      <c r="A18" s="30" t="s">
        <v>115</v>
      </c>
      <c r="B18" s="41">
        <v>46071</v>
      </c>
      <c r="C18" s="28" t="s">
        <v>142</v>
      </c>
      <c r="D18" s="28" t="s">
        <v>140</v>
      </c>
      <c r="E18" s="29" t="s">
        <v>144</v>
      </c>
      <c r="F18" s="30" t="s">
        <v>63</v>
      </c>
      <c r="G18" s="26" t="s">
        <v>122</v>
      </c>
      <c r="H18" s="31" t="s">
        <v>81</v>
      </c>
      <c r="I18" s="32">
        <v>46788023.520000003</v>
      </c>
      <c r="J18" s="42">
        <v>2926</v>
      </c>
      <c r="K18" s="42">
        <v>9426</v>
      </c>
      <c r="L18" s="34" t="s">
        <v>103</v>
      </c>
      <c r="M18" s="35" t="s">
        <v>101</v>
      </c>
      <c r="N18" s="36">
        <v>901902602</v>
      </c>
      <c r="O18" s="30" t="s">
        <v>184</v>
      </c>
      <c r="P18" s="37"/>
      <c r="Q18" s="38">
        <v>0</v>
      </c>
      <c r="R18" s="38">
        <v>0</v>
      </c>
      <c r="S18" s="38">
        <f t="shared" si="0"/>
        <v>0</v>
      </c>
      <c r="T18" s="5">
        <v>0</v>
      </c>
      <c r="U18" s="71">
        <f t="shared" si="1"/>
        <v>46788023.520000003</v>
      </c>
      <c r="V18" s="68">
        <v>0</v>
      </c>
      <c r="W18" s="70">
        <v>0</v>
      </c>
      <c r="X18" s="43" t="s">
        <v>210</v>
      </c>
      <c r="Y18" s="39" t="s">
        <v>210</v>
      </c>
      <c r="Z18" s="39" t="s">
        <v>210</v>
      </c>
      <c r="AA18" s="39" t="s">
        <v>210</v>
      </c>
      <c r="AB18" s="40">
        <v>46072</v>
      </c>
      <c r="AC18" s="40">
        <v>46072</v>
      </c>
      <c r="AD18" s="24">
        <f t="shared" si="2"/>
        <v>0</v>
      </c>
    </row>
    <row r="19" spans="1:30" ht="15" customHeight="1" x14ac:dyDescent="0.2">
      <c r="A19" s="30" t="s">
        <v>116</v>
      </c>
      <c r="B19" s="41">
        <v>46092</v>
      </c>
      <c r="C19" s="28" t="s">
        <v>142</v>
      </c>
      <c r="D19" s="28" t="s">
        <v>140</v>
      </c>
      <c r="E19" s="29" t="s">
        <v>144</v>
      </c>
      <c r="F19" s="30" t="s">
        <v>63</v>
      </c>
      <c r="G19" s="26" t="s">
        <v>117</v>
      </c>
      <c r="H19" s="31" t="s">
        <v>81</v>
      </c>
      <c r="I19" s="32">
        <v>46788023.609999999</v>
      </c>
      <c r="J19" s="42">
        <v>2926</v>
      </c>
      <c r="K19" s="42">
        <v>14126</v>
      </c>
      <c r="L19" s="34" t="s">
        <v>103</v>
      </c>
      <c r="M19" s="35" t="s">
        <v>101</v>
      </c>
      <c r="N19" s="36">
        <v>901902602</v>
      </c>
      <c r="O19" s="30" t="s">
        <v>184</v>
      </c>
      <c r="P19" s="37" t="s">
        <v>112</v>
      </c>
      <c r="Q19" s="38">
        <v>0</v>
      </c>
      <c r="R19" s="38">
        <v>0</v>
      </c>
      <c r="S19" s="38">
        <f t="shared" si="0"/>
        <v>0</v>
      </c>
      <c r="T19" s="5">
        <v>0</v>
      </c>
      <c r="U19" s="71">
        <f t="shared" si="1"/>
        <v>46788023.609999999</v>
      </c>
      <c r="V19" s="69">
        <v>28812413.09</v>
      </c>
      <c r="W19" s="70">
        <v>17975610.52</v>
      </c>
      <c r="X19" s="43" t="s">
        <v>210</v>
      </c>
      <c r="Y19" s="39" t="s">
        <v>210</v>
      </c>
      <c r="Z19" s="39" t="s">
        <v>210</v>
      </c>
      <c r="AA19" s="39" t="s">
        <v>210</v>
      </c>
      <c r="AB19" s="40">
        <v>46097</v>
      </c>
      <c r="AC19" s="40">
        <v>46387</v>
      </c>
      <c r="AD19" s="24">
        <f t="shared" si="2"/>
        <v>0.61580744102732143</v>
      </c>
    </row>
    <row r="20" spans="1:30" s="9" customFormat="1" ht="15" customHeight="1" x14ac:dyDescent="0.2">
      <c r="A20" s="54" t="s">
        <v>117</v>
      </c>
      <c r="B20" s="44">
        <v>46136</v>
      </c>
      <c r="C20" s="45" t="s">
        <v>142</v>
      </c>
      <c r="D20" s="45" t="s">
        <v>45</v>
      </c>
      <c r="E20" s="46" t="s">
        <v>145</v>
      </c>
      <c r="F20" s="47" t="s">
        <v>63</v>
      </c>
      <c r="G20" s="48" t="s">
        <v>125</v>
      </c>
      <c r="H20" s="49" t="s">
        <v>81</v>
      </c>
      <c r="I20" s="50">
        <v>384000000</v>
      </c>
      <c r="J20" s="51">
        <v>1926</v>
      </c>
      <c r="K20" s="51">
        <v>24426</v>
      </c>
      <c r="L20" s="52" t="s">
        <v>103</v>
      </c>
      <c r="M20" s="35" t="s">
        <v>101</v>
      </c>
      <c r="N20" s="53" t="s">
        <v>171</v>
      </c>
      <c r="O20" s="47" t="s">
        <v>185</v>
      </c>
      <c r="P20" s="54" t="s">
        <v>106</v>
      </c>
      <c r="Q20" s="38">
        <v>0</v>
      </c>
      <c r="R20" s="38">
        <v>0</v>
      </c>
      <c r="S20" s="38">
        <f t="shared" si="0"/>
        <v>0</v>
      </c>
      <c r="T20" s="5">
        <v>0</v>
      </c>
      <c r="U20" s="71">
        <f t="shared" si="1"/>
        <v>384000000</v>
      </c>
      <c r="V20" s="72">
        <v>275002000</v>
      </c>
      <c r="W20" s="73">
        <v>108998000</v>
      </c>
      <c r="X20" s="43" t="s">
        <v>210</v>
      </c>
      <c r="Y20" s="39" t="s">
        <v>210</v>
      </c>
      <c r="Z20" s="39" t="s">
        <v>210</v>
      </c>
      <c r="AA20" s="39" t="s">
        <v>210</v>
      </c>
      <c r="AB20" s="55">
        <v>46139</v>
      </c>
      <c r="AC20" s="55">
        <v>46387</v>
      </c>
      <c r="AD20" s="24">
        <f t="shared" si="2"/>
        <v>0.71615104166666665</v>
      </c>
    </row>
    <row r="21" spans="1:30" ht="15" customHeight="1" x14ac:dyDescent="0.2">
      <c r="A21" s="28" t="s">
        <v>118</v>
      </c>
      <c r="B21" s="43">
        <v>46149</v>
      </c>
      <c r="C21" s="28" t="s">
        <v>142</v>
      </c>
      <c r="D21" s="28" t="s">
        <v>45</v>
      </c>
      <c r="E21" s="56" t="s">
        <v>146</v>
      </c>
      <c r="F21" s="30" t="s">
        <v>63</v>
      </c>
      <c r="G21" s="28" t="s">
        <v>127</v>
      </c>
      <c r="H21" s="30" t="s">
        <v>79</v>
      </c>
      <c r="I21" s="32">
        <v>600000000</v>
      </c>
      <c r="J21" s="57">
        <v>2626</v>
      </c>
      <c r="K21" s="57">
        <v>26626</v>
      </c>
      <c r="L21" s="28" t="s">
        <v>103</v>
      </c>
      <c r="M21" s="58" t="s">
        <v>101</v>
      </c>
      <c r="N21" s="59" t="s">
        <v>87</v>
      </c>
      <c r="O21" s="30" t="s">
        <v>186</v>
      </c>
      <c r="P21" s="30" t="s">
        <v>202</v>
      </c>
      <c r="Q21" s="38">
        <v>0</v>
      </c>
      <c r="R21" s="38">
        <v>0</v>
      </c>
      <c r="S21" s="38">
        <f t="shared" si="0"/>
        <v>0</v>
      </c>
      <c r="T21" s="5">
        <v>0</v>
      </c>
      <c r="U21" s="71">
        <f t="shared" si="1"/>
        <v>600000000</v>
      </c>
      <c r="V21" s="70">
        <v>292856236</v>
      </c>
      <c r="W21" s="70">
        <v>307143764</v>
      </c>
      <c r="X21" s="43" t="s">
        <v>210</v>
      </c>
      <c r="Y21" s="39" t="s">
        <v>210</v>
      </c>
      <c r="Z21" s="39" t="s">
        <v>210</v>
      </c>
      <c r="AA21" s="39" t="s">
        <v>210</v>
      </c>
      <c r="AB21" s="60">
        <v>46150</v>
      </c>
      <c r="AC21" s="60">
        <v>46387</v>
      </c>
      <c r="AD21" s="24">
        <f t="shared" si="2"/>
        <v>0.48809372666666667</v>
      </c>
    </row>
    <row r="22" spans="1:30" ht="15" customHeight="1" x14ac:dyDescent="0.2">
      <c r="A22" s="28" t="s">
        <v>119</v>
      </c>
      <c r="B22" s="43">
        <v>46153</v>
      </c>
      <c r="C22" s="28" t="s">
        <v>142</v>
      </c>
      <c r="D22" s="28" t="s">
        <v>45</v>
      </c>
      <c r="E22" s="56" t="s">
        <v>54</v>
      </c>
      <c r="F22" s="30" t="s">
        <v>63</v>
      </c>
      <c r="G22" s="28" t="s">
        <v>118</v>
      </c>
      <c r="H22" s="30" t="s">
        <v>79</v>
      </c>
      <c r="I22" s="32">
        <v>635000000</v>
      </c>
      <c r="J22" s="57">
        <v>2726</v>
      </c>
      <c r="K22" s="57">
        <v>27526</v>
      </c>
      <c r="L22" s="28" t="s">
        <v>104</v>
      </c>
      <c r="M22" s="58" t="s">
        <v>102</v>
      </c>
      <c r="N22" s="59" t="s">
        <v>172</v>
      </c>
      <c r="O22" s="30" t="s">
        <v>187</v>
      </c>
      <c r="P22" s="30" t="s">
        <v>111</v>
      </c>
      <c r="Q22" s="38">
        <v>0</v>
      </c>
      <c r="R22" s="38">
        <v>0</v>
      </c>
      <c r="S22" s="38">
        <f t="shared" si="0"/>
        <v>0</v>
      </c>
      <c r="T22" s="5">
        <v>0</v>
      </c>
      <c r="U22" s="71">
        <f t="shared" si="1"/>
        <v>635000000</v>
      </c>
      <c r="V22" s="70">
        <v>326310000</v>
      </c>
      <c r="W22" s="70">
        <v>308690000</v>
      </c>
      <c r="X22" s="43" t="s">
        <v>210</v>
      </c>
      <c r="Y22" s="39" t="s">
        <v>210</v>
      </c>
      <c r="Z22" s="39" t="s">
        <v>210</v>
      </c>
      <c r="AA22" s="39" t="s">
        <v>210</v>
      </c>
      <c r="AB22" s="60">
        <v>46154</v>
      </c>
      <c r="AC22" s="60">
        <v>46387</v>
      </c>
      <c r="AD22" s="24">
        <f t="shared" si="2"/>
        <v>0.51387401574803149</v>
      </c>
    </row>
    <row r="23" spans="1:30" ht="15" customHeight="1" x14ac:dyDescent="0.2">
      <c r="A23" s="28" t="s">
        <v>120</v>
      </c>
      <c r="B23" s="43">
        <v>46157</v>
      </c>
      <c r="C23" s="28" t="s">
        <v>142</v>
      </c>
      <c r="D23" s="28" t="s">
        <v>45</v>
      </c>
      <c r="E23" s="56" t="s">
        <v>147</v>
      </c>
      <c r="F23" s="30" t="s">
        <v>63</v>
      </c>
      <c r="G23" s="28" t="s">
        <v>119</v>
      </c>
      <c r="H23" s="30" t="s">
        <v>79</v>
      </c>
      <c r="I23" s="32">
        <v>1400000000</v>
      </c>
      <c r="J23" s="57">
        <v>5026</v>
      </c>
      <c r="K23" s="57">
        <v>28326</v>
      </c>
      <c r="L23" s="28" t="s">
        <v>103</v>
      </c>
      <c r="M23" s="58" t="s">
        <v>101</v>
      </c>
      <c r="N23" s="59" t="s">
        <v>83</v>
      </c>
      <c r="O23" s="30" t="s">
        <v>188</v>
      </c>
      <c r="P23" s="30" t="s">
        <v>111</v>
      </c>
      <c r="Q23" s="38">
        <v>0</v>
      </c>
      <c r="R23" s="38">
        <v>0</v>
      </c>
      <c r="S23" s="38">
        <f t="shared" si="0"/>
        <v>0</v>
      </c>
      <c r="T23" s="5">
        <v>0</v>
      </c>
      <c r="U23" s="71">
        <f t="shared" si="1"/>
        <v>1400000000</v>
      </c>
      <c r="V23" s="70">
        <v>913017682</v>
      </c>
      <c r="W23" s="70">
        <v>486982318</v>
      </c>
      <c r="X23" s="43" t="s">
        <v>210</v>
      </c>
      <c r="Y23" s="39" t="s">
        <v>210</v>
      </c>
      <c r="Z23" s="39" t="s">
        <v>210</v>
      </c>
      <c r="AA23" s="39" t="s">
        <v>210</v>
      </c>
      <c r="AB23" s="60">
        <v>46161</v>
      </c>
      <c r="AC23" s="60">
        <v>46387</v>
      </c>
      <c r="AD23" s="24">
        <f t="shared" si="2"/>
        <v>0.65215548714285709</v>
      </c>
    </row>
    <row r="24" spans="1:30" ht="15" customHeight="1" x14ac:dyDescent="0.2">
      <c r="A24" s="28" t="s">
        <v>121</v>
      </c>
      <c r="B24" s="43">
        <v>46157</v>
      </c>
      <c r="C24" s="28" t="s">
        <v>142</v>
      </c>
      <c r="D24" s="28" t="s">
        <v>45</v>
      </c>
      <c r="E24" s="56" t="s">
        <v>53</v>
      </c>
      <c r="F24" s="30" t="s">
        <v>63</v>
      </c>
      <c r="G24" s="28" t="s">
        <v>121</v>
      </c>
      <c r="H24" s="30" t="s">
        <v>79</v>
      </c>
      <c r="I24" s="32">
        <v>1500000000</v>
      </c>
      <c r="J24" s="57">
        <v>7026</v>
      </c>
      <c r="K24" s="57">
        <v>28226</v>
      </c>
      <c r="L24" s="28" t="s">
        <v>103</v>
      </c>
      <c r="M24" s="58" t="s">
        <v>101</v>
      </c>
      <c r="N24" s="59" t="s">
        <v>87</v>
      </c>
      <c r="O24" s="30" t="s">
        <v>186</v>
      </c>
      <c r="P24" s="30" t="s">
        <v>109</v>
      </c>
      <c r="Q24" s="38">
        <v>0</v>
      </c>
      <c r="R24" s="38">
        <v>0</v>
      </c>
      <c r="S24" s="38">
        <f t="shared" si="0"/>
        <v>0</v>
      </c>
      <c r="T24" s="5">
        <v>0</v>
      </c>
      <c r="U24" s="71">
        <f t="shared" si="1"/>
        <v>1500000000</v>
      </c>
      <c r="V24" s="70">
        <v>1013017682</v>
      </c>
      <c r="W24" s="70">
        <v>486982318</v>
      </c>
      <c r="X24" s="43" t="s">
        <v>210</v>
      </c>
      <c r="Y24" s="39" t="s">
        <v>210</v>
      </c>
      <c r="Z24" s="39" t="s">
        <v>210</v>
      </c>
      <c r="AA24" s="39" t="s">
        <v>210</v>
      </c>
      <c r="AB24" s="60">
        <v>46157</v>
      </c>
      <c r="AC24" s="60">
        <v>46387</v>
      </c>
      <c r="AD24" s="24">
        <f t="shared" si="2"/>
        <v>0.67534512133333335</v>
      </c>
    </row>
    <row r="25" spans="1:30" ht="15" customHeight="1" x14ac:dyDescent="0.2">
      <c r="A25" s="28" t="s">
        <v>122</v>
      </c>
      <c r="B25" s="43">
        <v>46136</v>
      </c>
      <c r="C25" s="28" t="s">
        <v>142</v>
      </c>
      <c r="D25" s="28" t="s">
        <v>46</v>
      </c>
      <c r="E25" s="56" t="s">
        <v>148</v>
      </c>
      <c r="F25" s="30" t="s">
        <v>161</v>
      </c>
      <c r="G25" s="28" t="s">
        <v>120</v>
      </c>
      <c r="H25" s="30" t="s">
        <v>81</v>
      </c>
      <c r="I25" s="32">
        <v>28200000</v>
      </c>
      <c r="J25" s="57">
        <v>3626</v>
      </c>
      <c r="K25" s="57">
        <v>24326</v>
      </c>
      <c r="L25" s="28" t="s">
        <v>104</v>
      </c>
      <c r="M25" s="58" t="s">
        <v>102</v>
      </c>
      <c r="N25" s="59" t="s">
        <v>173</v>
      </c>
      <c r="O25" s="30" t="s">
        <v>189</v>
      </c>
      <c r="P25" s="30" t="s">
        <v>203</v>
      </c>
      <c r="Q25" s="38">
        <v>0</v>
      </c>
      <c r="R25" s="38">
        <v>0</v>
      </c>
      <c r="S25" s="38">
        <f t="shared" si="0"/>
        <v>0</v>
      </c>
      <c r="T25" s="5">
        <v>0</v>
      </c>
      <c r="U25" s="71">
        <f t="shared" si="1"/>
        <v>28200000</v>
      </c>
      <c r="V25" s="70">
        <v>27970000</v>
      </c>
      <c r="W25" s="70">
        <v>230000</v>
      </c>
      <c r="X25" s="43" t="s">
        <v>210</v>
      </c>
      <c r="Y25" s="39" t="s">
        <v>210</v>
      </c>
      <c r="Z25" s="39" t="s">
        <v>210</v>
      </c>
      <c r="AA25" s="39" t="s">
        <v>210</v>
      </c>
      <c r="AB25" s="60">
        <v>46139</v>
      </c>
      <c r="AC25" s="60">
        <v>46387</v>
      </c>
      <c r="AD25" s="24">
        <f t="shared" si="2"/>
        <v>0.99184397163120563</v>
      </c>
    </row>
    <row r="26" spans="1:30" ht="15" customHeight="1" x14ac:dyDescent="0.2">
      <c r="A26" s="28" t="s">
        <v>123</v>
      </c>
      <c r="B26" s="43">
        <v>46164</v>
      </c>
      <c r="C26" s="28" t="s">
        <v>142</v>
      </c>
      <c r="D26" s="28" t="s">
        <v>46</v>
      </c>
      <c r="E26" s="56" t="s">
        <v>149</v>
      </c>
      <c r="F26" s="30" t="s">
        <v>161</v>
      </c>
      <c r="G26" s="28" t="s">
        <v>123</v>
      </c>
      <c r="H26" s="30" t="s">
        <v>81</v>
      </c>
      <c r="I26" s="32">
        <v>45567000</v>
      </c>
      <c r="J26" s="57">
        <v>2826</v>
      </c>
      <c r="K26" s="57">
        <v>29726</v>
      </c>
      <c r="L26" s="28" t="s">
        <v>103</v>
      </c>
      <c r="M26" s="58" t="s">
        <v>101</v>
      </c>
      <c r="N26" s="59" t="s">
        <v>83</v>
      </c>
      <c r="O26" s="30" t="s">
        <v>188</v>
      </c>
      <c r="P26" s="30" t="s">
        <v>107</v>
      </c>
      <c r="Q26" s="38">
        <v>0</v>
      </c>
      <c r="R26" s="38">
        <v>0</v>
      </c>
      <c r="S26" s="38">
        <f t="shared" si="0"/>
        <v>0</v>
      </c>
      <c r="T26" s="5">
        <v>0</v>
      </c>
      <c r="U26" s="71">
        <f t="shared" si="1"/>
        <v>45567000</v>
      </c>
      <c r="V26" s="70">
        <v>5930960</v>
      </c>
      <c r="W26" s="70">
        <v>39636040</v>
      </c>
      <c r="X26" s="43" t="s">
        <v>210</v>
      </c>
      <c r="Y26" s="39" t="s">
        <v>210</v>
      </c>
      <c r="Z26" s="39" t="s">
        <v>210</v>
      </c>
      <c r="AA26" s="39" t="s">
        <v>210</v>
      </c>
      <c r="AB26" s="60">
        <v>46167</v>
      </c>
      <c r="AC26" s="60">
        <v>46376</v>
      </c>
      <c r="AD26" s="24">
        <f t="shared" si="2"/>
        <v>0.13015910637083855</v>
      </c>
    </row>
    <row r="27" spans="1:30" ht="15" customHeight="1" x14ac:dyDescent="0.2">
      <c r="A27" s="28" t="s">
        <v>124</v>
      </c>
      <c r="B27" s="43">
        <v>46182</v>
      </c>
      <c r="C27" s="28" t="s">
        <v>142</v>
      </c>
      <c r="D27" s="28" t="s">
        <v>45</v>
      </c>
      <c r="E27" s="56" t="s">
        <v>150</v>
      </c>
      <c r="F27" s="30" t="s">
        <v>63</v>
      </c>
      <c r="G27" s="28" t="s">
        <v>126</v>
      </c>
      <c r="H27" s="30" t="s">
        <v>79</v>
      </c>
      <c r="I27" s="32">
        <v>794000000</v>
      </c>
      <c r="J27" s="57">
        <v>5626</v>
      </c>
      <c r="K27" s="57">
        <v>33426</v>
      </c>
      <c r="L27" s="28" t="s">
        <v>103</v>
      </c>
      <c r="M27" s="58" t="s">
        <v>101</v>
      </c>
      <c r="N27" s="59" t="s">
        <v>83</v>
      </c>
      <c r="O27" s="30" t="s">
        <v>188</v>
      </c>
      <c r="P27" s="30" t="s">
        <v>202</v>
      </c>
      <c r="Q27" s="38">
        <v>0</v>
      </c>
      <c r="R27" s="38">
        <v>0</v>
      </c>
      <c r="S27" s="38">
        <f t="shared" si="0"/>
        <v>0</v>
      </c>
      <c r="T27" s="5">
        <v>0</v>
      </c>
      <c r="U27" s="71">
        <f t="shared" si="1"/>
        <v>794000000</v>
      </c>
      <c r="V27" s="70">
        <v>397268453</v>
      </c>
      <c r="W27" s="70">
        <v>396731547</v>
      </c>
      <c r="X27" s="43" t="s">
        <v>210</v>
      </c>
      <c r="Y27" s="39" t="s">
        <v>210</v>
      </c>
      <c r="Z27" s="39" t="s">
        <v>210</v>
      </c>
      <c r="AA27" s="39" t="s">
        <v>210</v>
      </c>
      <c r="AB27" s="60">
        <v>46183</v>
      </c>
      <c r="AC27" s="60">
        <v>46387</v>
      </c>
      <c r="AD27" s="24">
        <f t="shared" si="2"/>
        <v>0.50033810201511331</v>
      </c>
    </row>
    <row r="28" spans="1:30" ht="15" customHeight="1" x14ac:dyDescent="0.2">
      <c r="A28" s="28" t="s">
        <v>125</v>
      </c>
      <c r="B28" s="43">
        <v>46141</v>
      </c>
      <c r="C28" s="28" t="s">
        <v>142</v>
      </c>
      <c r="D28" s="28" t="s">
        <v>45</v>
      </c>
      <c r="E28" s="56" t="s">
        <v>151</v>
      </c>
      <c r="F28" s="30" t="s">
        <v>161</v>
      </c>
      <c r="G28" s="28" t="s">
        <v>124</v>
      </c>
      <c r="H28" s="30" t="s">
        <v>81</v>
      </c>
      <c r="I28" s="32">
        <v>63000000</v>
      </c>
      <c r="J28" s="57">
        <v>4626</v>
      </c>
      <c r="K28" s="57">
        <v>26526</v>
      </c>
      <c r="L28" s="28" t="s">
        <v>103</v>
      </c>
      <c r="M28" s="58" t="s">
        <v>101</v>
      </c>
      <c r="N28" s="59" t="s">
        <v>174</v>
      </c>
      <c r="O28" s="30" t="s">
        <v>190</v>
      </c>
      <c r="P28" s="30" t="s">
        <v>204</v>
      </c>
      <c r="Q28" s="38">
        <v>0</v>
      </c>
      <c r="R28" s="38">
        <v>0</v>
      </c>
      <c r="S28" s="38">
        <f t="shared" si="0"/>
        <v>0</v>
      </c>
      <c r="T28" s="5">
        <v>0</v>
      </c>
      <c r="U28" s="71">
        <f t="shared" si="1"/>
        <v>63000000</v>
      </c>
      <c r="V28" s="70">
        <v>26084800</v>
      </c>
      <c r="W28" s="70">
        <v>36915200</v>
      </c>
      <c r="X28" s="43" t="s">
        <v>210</v>
      </c>
      <c r="Y28" s="39" t="s">
        <v>210</v>
      </c>
      <c r="Z28" s="39" t="s">
        <v>210</v>
      </c>
      <c r="AA28" s="39" t="s">
        <v>210</v>
      </c>
      <c r="AB28" s="60">
        <v>46153</v>
      </c>
      <c r="AC28" s="60">
        <v>46387</v>
      </c>
      <c r="AD28" s="24">
        <f t="shared" si="2"/>
        <v>0.41404444444444444</v>
      </c>
    </row>
    <row r="29" spans="1:30" ht="15" customHeight="1" x14ac:dyDescent="0.2">
      <c r="A29" s="28" t="s">
        <v>126</v>
      </c>
      <c r="B29" s="43">
        <v>46169</v>
      </c>
      <c r="C29" s="28" t="s">
        <v>142</v>
      </c>
      <c r="D29" s="28" t="s">
        <v>46</v>
      </c>
      <c r="E29" s="56" t="s">
        <v>152</v>
      </c>
      <c r="F29" s="30" t="s">
        <v>161</v>
      </c>
      <c r="G29" s="28" t="s">
        <v>130</v>
      </c>
      <c r="H29" s="30" t="s">
        <v>79</v>
      </c>
      <c r="I29" s="32">
        <v>22157000</v>
      </c>
      <c r="J29" s="57">
        <v>7126</v>
      </c>
      <c r="K29" s="57">
        <v>31226</v>
      </c>
      <c r="L29" s="28" t="s">
        <v>103</v>
      </c>
      <c r="M29" s="58" t="s">
        <v>101</v>
      </c>
      <c r="N29" s="59" t="s">
        <v>175</v>
      </c>
      <c r="O29" s="30" t="s">
        <v>191</v>
      </c>
      <c r="P29" s="30" t="s">
        <v>205</v>
      </c>
      <c r="Q29" s="38">
        <v>0</v>
      </c>
      <c r="R29" s="38">
        <v>0</v>
      </c>
      <c r="S29" s="38">
        <f t="shared" si="0"/>
        <v>0</v>
      </c>
      <c r="T29" s="5">
        <v>0</v>
      </c>
      <c r="U29" s="71">
        <f t="shared" si="1"/>
        <v>22157000</v>
      </c>
      <c r="V29" s="70">
        <v>20954500</v>
      </c>
      <c r="W29" s="70">
        <v>1202500</v>
      </c>
      <c r="X29" s="43" t="s">
        <v>210</v>
      </c>
      <c r="Y29" s="39" t="s">
        <v>210</v>
      </c>
      <c r="Z29" s="39" t="s">
        <v>210</v>
      </c>
      <c r="AA29" s="39" t="s">
        <v>210</v>
      </c>
      <c r="AB29" s="60">
        <v>46170</v>
      </c>
      <c r="AC29" s="60">
        <v>46387</v>
      </c>
      <c r="AD29" s="24">
        <f t="shared" si="2"/>
        <v>0.94572821230310966</v>
      </c>
    </row>
    <row r="30" spans="1:30" ht="15" customHeight="1" x14ac:dyDescent="0.2">
      <c r="A30" s="28" t="s">
        <v>127</v>
      </c>
      <c r="B30" s="43">
        <v>46148</v>
      </c>
      <c r="C30" s="28" t="s">
        <v>142</v>
      </c>
      <c r="D30" s="28" t="s">
        <v>46</v>
      </c>
      <c r="E30" s="56" t="s">
        <v>50</v>
      </c>
      <c r="F30" s="30" t="s">
        <v>161</v>
      </c>
      <c r="G30" s="28" t="s">
        <v>132</v>
      </c>
      <c r="H30" s="30" t="s">
        <v>81</v>
      </c>
      <c r="I30" s="32">
        <v>30000000</v>
      </c>
      <c r="J30" s="57">
        <v>8726</v>
      </c>
      <c r="K30" s="57">
        <v>26426</v>
      </c>
      <c r="L30" s="28" t="s">
        <v>103</v>
      </c>
      <c r="M30" s="58" t="s">
        <v>101</v>
      </c>
      <c r="N30" s="59" t="s">
        <v>84</v>
      </c>
      <c r="O30" s="30" t="s">
        <v>192</v>
      </c>
      <c r="P30" s="30" t="s">
        <v>107</v>
      </c>
      <c r="Q30" s="38">
        <v>0</v>
      </c>
      <c r="R30" s="38">
        <v>0</v>
      </c>
      <c r="S30" s="38">
        <f t="shared" si="0"/>
        <v>0</v>
      </c>
      <c r="T30" s="5">
        <v>0</v>
      </c>
      <c r="U30" s="71">
        <f t="shared" si="1"/>
        <v>30000000</v>
      </c>
      <c r="V30" s="70">
        <v>5905803.5</v>
      </c>
      <c r="W30" s="70">
        <v>24094196.5</v>
      </c>
      <c r="X30" s="43" t="s">
        <v>210</v>
      </c>
      <c r="Y30" s="39" t="s">
        <v>210</v>
      </c>
      <c r="Z30" s="39" t="s">
        <v>210</v>
      </c>
      <c r="AA30" s="39" t="s">
        <v>210</v>
      </c>
      <c r="AB30" s="60">
        <v>46153</v>
      </c>
      <c r="AC30" s="60">
        <v>46387</v>
      </c>
      <c r="AD30" s="24">
        <f t="shared" si="2"/>
        <v>0.19686011666666667</v>
      </c>
    </row>
    <row r="31" spans="1:30" ht="15" customHeight="1" x14ac:dyDescent="0.2">
      <c r="A31" s="28" t="s">
        <v>128</v>
      </c>
      <c r="B31" s="43">
        <v>46197</v>
      </c>
      <c r="C31" s="28" t="s">
        <v>142</v>
      </c>
      <c r="D31" s="28" t="s">
        <v>45</v>
      </c>
      <c r="E31" s="56" t="s">
        <v>56</v>
      </c>
      <c r="F31" s="30" t="s">
        <v>63</v>
      </c>
      <c r="G31" s="28" t="s">
        <v>128</v>
      </c>
      <c r="H31" s="30" t="s">
        <v>79</v>
      </c>
      <c r="I31" s="32">
        <v>5000000000</v>
      </c>
      <c r="J31" s="57">
        <v>5326</v>
      </c>
      <c r="K31" s="57">
        <v>37426</v>
      </c>
      <c r="L31" s="28" t="s">
        <v>104</v>
      </c>
      <c r="M31" s="58" t="s">
        <v>102</v>
      </c>
      <c r="N31" s="59" t="s">
        <v>88</v>
      </c>
      <c r="O31" s="30" t="s">
        <v>97</v>
      </c>
      <c r="P31" s="30" t="s">
        <v>111</v>
      </c>
      <c r="Q31" s="38">
        <v>0</v>
      </c>
      <c r="R31" s="38">
        <v>0</v>
      </c>
      <c r="S31" s="38">
        <f t="shared" si="0"/>
        <v>0</v>
      </c>
      <c r="T31" s="5">
        <v>0</v>
      </c>
      <c r="U31" s="71">
        <f t="shared" si="1"/>
        <v>5000000000</v>
      </c>
      <c r="V31" s="70">
        <v>2407396330</v>
      </c>
      <c r="W31" s="70">
        <v>2592603670</v>
      </c>
      <c r="X31" s="43" t="s">
        <v>210</v>
      </c>
      <c r="Y31" s="39" t="s">
        <v>210</v>
      </c>
      <c r="Z31" s="39" t="s">
        <v>210</v>
      </c>
      <c r="AA31" s="39" t="s">
        <v>210</v>
      </c>
      <c r="AB31" s="60">
        <v>46198</v>
      </c>
      <c r="AC31" s="60">
        <v>46387</v>
      </c>
      <c r="AD31" s="24">
        <f t="shared" si="2"/>
        <v>0.48147926600000002</v>
      </c>
    </row>
    <row r="32" spans="1:30" ht="15" customHeight="1" x14ac:dyDescent="0.2">
      <c r="A32" s="28" t="s">
        <v>129</v>
      </c>
      <c r="B32" s="43">
        <v>46205</v>
      </c>
      <c r="C32" s="28" t="s">
        <v>142</v>
      </c>
      <c r="D32" s="28" t="s">
        <v>45</v>
      </c>
      <c r="E32" s="56" t="s">
        <v>57</v>
      </c>
      <c r="F32" s="30" t="s">
        <v>63</v>
      </c>
      <c r="G32" s="28" t="s">
        <v>131</v>
      </c>
      <c r="H32" s="30" t="s">
        <v>79</v>
      </c>
      <c r="I32" s="32">
        <v>1100000000</v>
      </c>
      <c r="J32" s="57">
        <v>11126</v>
      </c>
      <c r="K32" s="57">
        <v>38326</v>
      </c>
      <c r="L32" s="28" t="s">
        <v>104</v>
      </c>
      <c r="M32" s="58" t="s">
        <v>102</v>
      </c>
      <c r="N32" s="59" t="s">
        <v>88</v>
      </c>
      <c r="O32" s="30" t="s">
        <v>97</v>
      </c>
      <c r="P32" s="30" t="s">
        <v>202</v>
      </c>
      <c r="Q32" s="38">
        <v>0</v>
      </c>
      <c r="R32" s="38">
        <v>0</v>
      </c>
      <c r="S32" s="38">
        <f t="shared" si="0"/>
        <v>0</v>
      </c>
      <c r="T32" s="5">
        <v>0</v>
      </c>
      <c r="U32" s="71">
        <f t="shared" si="1"/>
        <v>1100000000</v>
      </c>
      <c r="V32" s="70">
        <v>379335825</v>
      </c>
      <c r="W32" s="70">
        <v>720664175</v>
      </c>
      <c r="X32" s="43" t="s">
        <v>210</v>
      </c>
      <c r="Y32" s="39" t="s">
        <v>210</v>
      </c>
      <c r="Z32" s="39" t="s">
        <v>210</v>
      </c>
      <c r="AA32" s="39" t="s">
        <v>210</v>
      </c>
      <c r="AB32" s="60">
        <v>46206</v>
      </c>
      <c r="AC32" s="60">
        <v>46387</v>
      </c>
      <c r="AD32" s="24">
        <f t="shared" si="2"/>
        <v>0.34485074999999998</v>
      </c>
    </row>
    <row r="33" spans="1:30" ht="15" customHeight="1" x14ac:dyDescent="0.2">
      <c r="A33" s="28" t="s">
        <v>170</v>
      </c>
      <c r="B33" s="43"/>
      <c r="C33" s="28" t="s">
        <v>142</v>
      </c>
      <c r="D33" s="28" t="s">
        <v>46</v>
      </c>
      <c r="E33" s="56" t="s">
        <v>153</v>
      </c>
      <c r="F33" s="30" t="s">
        <v>161</v>
      </c>
      <c r="G33" s="28" t="s">
        <v>129</v>
      </c>
      <c r="H33" s="30" t="s">
        <v>81</v>
      </c>
      <c r="I33" s="32"/>
      <c r="J33" s="57">
        <v>10226</v>
      </c>
      <c r="K33" s="57"/>
      <c r="L33" s="28"/>
      <c r="M33" s="58"/>
      <c r="N33" s="59"/>
      <c r="O33" s="30"/>
      <c r="P33" s="30"/>
      <c r="Q33" s="38">
        <v>0</v>
      </c>
      <c r="R33" s="38">
        <v>0</v>
      </c>
      <c r="S33" s="38">
        <f t="shared" si="0"/>
        <v>0</v>
      </c>
      <c r="T33" s="5">
        <v>0</v>
      </c>
      <c r="U33" s="71">
        <f t="shared" si="1"/>
        <v>0</v>
      </c>
      <c r="V33" s="70"/>
      <c r="W33" s="70"/>
      <c r="X33" s="43" t="s">
        <v>210</v>
      </c>
      <c r="Y33" s="39" t="s">
        <v>210</v>
      </c>
      <c r="Z33" s="39" t="s">
        <v>210</v>
      </c>
      <c r="AA33" s="39" t="s">
        <v>210</v>
      </c>
      <c r="AB33" s="60"/>
      <c r="AC33" s="60"/>
      <c r="AD33" s="24"/>
    </row>
    <row r="34" spans="1:30" ht="15" customHeight="1" x14ac:dyDescent="0.2">
      <c r="A34" s="28" t="s">
        <v>130</v>
      </c>
      <c r="B34" s="43">
        <v>46189</v>
      </c>
      <c r="C34" s="28" t="s">
        <v>142</v>
      </c>
      <c r="D34" s="28" t="s">
        <v>46</v>
      </c>
      <c r="E34" s="56" t="s">
        <v>154</v>
      </c>
      <c r="F34" s="30" t="s">
        <v>161</v>
      </c>
      <c r="G34" s="28" t="s">
        <v>163</v>
      </c>
      <c r="H34" s="30" t="s">
        <v>79</v>
      </c>
      <c r="I34" s="32">
        <v>12200000</v>
      </c>
      <c r="J34" s="57">
        <v>6426</v>
      </c>
      <c r="K34" s="57">
        <v>34926</v>
      </c>
      <c r="L34" s="28" t="s">
        <v>103</v>
      </c>
      <c r="M34" s="58" t="s">
        <v>101</v>
      </c>
      <c r="N34" s="59" t="s">
        <v>176</v>
      </c>
      <c r="O34" s="30" t="s">
        <v>193</v>
      </c>
      <c r="P34" s="30" t="s">
        <v>206</v>
      </c>
      <c r="Q34" s="38">
        <v>0</v>
      </c>
      <c r="R34" s="38">
        <v>0</v>
      </c>
      <c r="S34" s="38">
        <f t="shared" si="0"/>
        <v>0</v>
      </c>
      <c r="T34" s="5">
        <v>0</v>
      </c>
      <c r="U34" s="71">
        <f t="shared" si="1"/>
        <v>12200000</v>
      </c>
      <c r="V34" s="70">
        <v>11648910</v>
      </c>
      <c r="W34" s="70">
        <v>551090</v>
      </c>
      <c r="X34" s="43" t="s">
        <v>210</v>
      </c>
      <c r="Y34" s="39" t="s">
        <v>210</v>
      </c>
      <c r="Z34" s="39" t="s">
        <v>210</v>
      </c>
      <c r="AA34" s="39" t="s">
        <v>210</v>
      </c>
      <c r="AB34" s="60">
        <v>46190</v>
      </c>
      <c r="AC34" s="60">
        <v>46387</v>
      </c>
      <c r="AD34" s="24">
        <f t="shared" si="2"/>
        <v>0.95482868852459013</v>
      </c>
    </row>
    <row r="35" spans="1:30" ht="15" customHeight="1" x14ac:dyDescent="0.2">
      <c r="A35" s="28" t="s">
        <v>131</v>
      </c>
      <c r="B35" s="43">
        <v>46197</v>
      </c>
      <c r="C35" s="28" t="s">
        <v>142</v>
      </c>
      <c r="D35" s="28" t="s">
        <v>45</v>
      </c>
      <c r="E35" s="56" t="s">
        <v>155</v>
      </c>
      <c r="F35" s="30" t="s">
        <v>161</v>
      </c>
      <c r="G35" s="28" t="s">
        <v>135</v>
      </c>
      <c r="H35" s="30" t="s">
        <v>79</v>
      </c>
      <c r="I35" s="32">
        <v>13240821</v>
      </c>
      <c r="J35" s="57">
        <v>10826</v>
      </c>
      <c r="K35" s="57">
        <v>37226</v>
      </c>
      <c r="L35" s="28" t="s">
        <v>103</v>
      </c>
      <c r="M35" s="58" t="s">
        <v>101</v>
      </c>
      <c r="N35" s="59" t="s">
        <v>177</v>
      </c>
      <c r="O35" s="30" t="s">
        <v>194</v>
      </c>
      <c r="P35" s="30" t="s">
        <v>204</v>
      </c>
      <c r="Q35" s="38">
        <v>0</v>
      </c>
      <c r="R35" s="38">
        <v>0</v>
      </c>
      <c r="S35" s="38">
        <f t="shared" si="0"/>
        <v>0</v>
      </c>
      <c r="T35" s="5">
        <v>0</v>
      </c>
      <c r="U35" s="71">
        <f t="shared" si="1"/>
        <v>13240821</v>
      </c>
      <c r="V35" s="70">
        <v>12978280</v>
      </c>
      <c r="W35" s="70">
        <v>262541</v>
      </c>
      <c r="X35" s="43" t="s">
        <v>210</v>
      </c>
      <c r="Y35" s="39" t="s">
        <v>210</v>
      </c>
      <c r="Z35" s="39" t="s">
        <v>210</v>
      </c>
      <c r="AA35" s="39" t="s">
        <v>210</v>
      </c>
      <c r="AB35" s="60">
        <v>46198</v>
      </c>
      <c r="AC35" s="60">
        <v>46387</v>
      </c>
      <c r="AD35" s="24">
        <f t="shared" si="2"/>
        <v>0.98017184886042941</v>
      </c>
    </row>
    <row r="36" spans="1:30" ht="15" customHeight="1" x14ac:dyDescent="0.2">
      <c r="A36" s="28" t="s">
        <v>132</v>
      </c>
      <c r="B36" s="43">
        <v>46191</v>
      </c>
      <c r="C36" s="28" t="s">
        <v>142</v>
      </c>
      <c r="D36" s="28" t="s">
        <v>46</v>
      </c>
      <c r="E36" s="56" t="s">
        <v>153</v>
      </c>
      <c r="F36" s="30" t="s">
        <v>161</v>
      </c>
      <c r="G36" s="28" t="s">
        <v>136</v>
      </c>
      <c r="H36" s="30" t="s">
        <v>81</v>
      </c>
      <c r="I36" s="32">
        <v>110950000</v>
      </c>
      <c r="J36" s="57">
        <v>10226</v>
      </c>
      <c r="K36" s="57">
        <v>36126</v>
      </c>
      <c r="L36" s="28" t="s">
        <v>103</v>
      </c>
      <c r="M36" s="58" t="s">
        <v>101</v>
      </c>
      <c r="N36" s="59" t="s">
        <v>90</v>
      </c>
      <c r="O36" s="30" t="s">
        <v>195</v>
      </c>
      <c r="P36" s="30" t="s">
        <v>112</v>
      </c>
      <c r="Q36" s="38">
        <v>0</v>
      </c>
      <c r="R36" s="38">
        <v>0</v>
      </c>
      <c r="S36" s="38">
        <f t="shared" si="0"/>
        <v>0</v>
      </c>
      <c r="T36" s="5">
        <v>0</v>
      </c>
      <c r="U36" s="71">
        <f t="shared" si="1"/>
        <v>110950000</v>
      </c>
      <c r="V36" s="70">
        <v>0</v>
      </c>
      <c r="W36" s="70">
        <v>110950000</v>
      </c>
      <c r="X36" s="43" t="s">
        <v>210</v>
      </c>
      <c r="Y36" s="39" t="s">
        <v>210</v>
      </c>
      <c r="Z36" s="39" t="s">
        <v>210</v>
      </c>
      <c r="AA36" s="39" t="s">
        <v>210</v>
      </c>
      <c r="AB36" s="60">
        <v>46192</v>
      </c>
      <c r="AC36" s="60">
        <v>46326</v>
      </c>
      <c r="AD36" s="24">
        <f t="shared" si="2"/>
        <v>0</v>
      </c>
    </row>
    <row r="37" spans="1:30" ht="15" customHeight="1" x14ac:dyDescent="0.2">
      <c r="A37" s="28" t="s">
        <v>133</v>
      </c>
      <c r="B37" s="43">
        <v>46238</v>
      </c>
      <c r="C37" s="28" t="s">
        <v>142</v>
      </c>
      <c r="D37" s="28" t="s">
        <v>45</v>
      </c>
      <c r="E37" s="56" t="s">
        <v>156</v>
      </c>
      <c r="F37" s="30" t="s">
        <v>63</v>
      </c>
      <c r="G37" s="28" t="s">
        <v>133</v>
      </c>
      <c r="H37" s="30" t="s">
        <v>79</v>
      </c>
      <c r="I37" s="32">
        <v>600000000</v>
      </c>
      <c r="J37" s="57">
        <v>5826</v>
      </c>
      <c r="K37" s="57">
        <v>43626</v>
      </c>
      <c r="L37" s="28" t="s">
        <v>103</v>
      </c>
      <c r="M37" s="58" t="s">
        <v>101</v>
      </c>
      <c r="N37" s="59" t="s">
        <v>178</v>
      </c>
      <c r="O37" s="30" t="s">
        <v>196</v>
      </c>
      <c r="P37" s="30" t="s">
        <v>207</v>
      </c>
      <c r="Q37" s="38">
        <v>0</v>
      </c>
      <c r="R37" s="38">
        <v>0</v>
      </c>
      <c r="S37" s="38">
        <f t="shared" si="0"/>
        <v>0</v>
      </c>
      <c r="T37" s="5">
        <v>0</v>
      </c>
      <c r="U37" s="71">
        <f t="shared" si="1"/>
        <v>600000000</v>
      </c>
      <c r="V37" s="70">
        <v>165120966.19999999</v>
      </c>
      <c r="W37" s="70">
        <v>434879033.80000001</v>
      </c>
      <c r="X37" s="43" t="s">
        <v>210</v>
      </c>
      <c r="Y37" s="39" t="s">
        <v>210</v>
      </c>
      <c r="Z37" s="39" t="s">
        <v>210</v>
      </c>
      <c r="AA37" s="39" t="s">
        <v>210</v>
      </c>
      <c r="AB37" s="60">
        <v>46240</v>
      </c>
      <c r="AC37" s="60">
        <v>46387</v>
      </c>
      <c r="AD37" s="24">
        <f t="shared" si="2"/>
        <v>0.27520161033333329</v>
      </c>
    </row>
    <row r="38" spans="1:30" ht="15" customHeight="1" x14ac:dyDescent="0.2">
      <c r="A38" s="28" t="s">
        <v>134</v>
      </c>
      <c r="B38" s="43">
        <v>46218</v>
      </c>
      <c r="C38" s="28" t="s">
        <v>142</v>
      </c>
      <c r="D38" s="28" t="s">
        <v>46</v>
      </c>
      <c r="E38" s="56" t="s">
        <v>157</v>
      </c>
      <c r="F38" s="30" t="s">
        <v>161</v>
      </c>
      <c r="G38" s="28" t="s">
        <v>137</v>
      </c>
      <c r="H38" s="30" t="s">
        <v>79</v>
      </c>
      <c r="I38" s="32">
        <v>11650000</v>
      </c>
      <c r="J38" s="57">
        <v>6526</v>
      </c>
      <c r="K38" s="57">
        <v>41526</v>
      </c>
      <c r="L38" s="28" t="s">
        <v>103</v>
      </c>
      <c r="M38" s="58" t="s">
        <v>101</v>
      </c>
      <c r="N38" s="59" t="s">
        <v>179</v>
      </c>
      <c r="O38" s="30" t="s">
        <v>197</v>
      </c>
      <c r="P38" s="30" t="s">
        <v>206</v>
      </c>
      <c r="Q38" s="38">
        <v>0</v>
      </c>
      <c r="R38" s="38">
        <v>0</v>
      </c>
      <c r="S38" s="38">
        <f t="shared" si="0"/>
        <v>0</v>
      </c>
      <c r="T38" s="5">
        <v>0</v>
      </c>
      <c r="U38" s="71">
        <f t="shared" si="1"/>
        <v>11650000</v>
      </c>
      <c r="V38" s="70">
        <v>5158692</v>
      </c>
      <c r="W38" s="70">
        <v>6491308</v>
      </c>
      <c r="X38" s="43" t="s">
        <v>210</v>
      </c>
      <c r="Y38" s="39" t="s">
        <v>210</v>
      </c>
      <c r="Z38" s="39" t="s">
        <v>210</v>
      </c>
      <c r="AA38" s="39" t="s">
        <v>210</v>
      </c>
      <c r="AB38" s="60">
        <v>46225</v>
      </c>
      <c r="AC38" s="60">
        <v>46387</v>
      </c>
      <c r="AD38" s="24">
        <f t="shared" si="2"/>
        <v>0.44280618025751073</v>
      </c>
    </row>
    <row r="39" spans="1:30" ht="15" customHeight="1" x14ac:dyDescent="0.2">
      <c r="A39" s="28" t="s">
        <v>170</v>
      </c>
      <c r="B39" s="43"/>
      <c r="C39" s="28" t="s">
        <v>142</v>
      </c>
      <c r="D39" s="28" t="s">
        <v>141</v>
      </c>
      <c r="E39" s="56" t="s">
        <v>158</v>
      </c>
      <c r="F39" s="30" t="s">
        <v>161</v>
      </c>
      <c r="G39" s="28" t="s">
        <v>138</v>
      </c>
      <c r="H39" s="30" t="s">
        <v>81</v>
      </c>
      <c r="I39" s="32"/>
      <c r="J39" s="57">
        <v>6026</v>
      </c>
      <c r="K39" s="57"/>
      <c r="L39" s="28"/>
      <c r="M39" s="58"/>
      <c r="N39" s="59"/>
      <c r="O39" s="30"/>
      <c r="P39" s="30"/>
      <c r="Q39" s="38">
        <v>0</v>
      </c>
      <c r="R39" s="38">
        <v>0</v>
      </c>
      <c r="S39" s="38">
        <f t="shared" si="0"/>
        <v>0</v>
      </c>
      <c r="T39" s="5">
        <v>0</v>
      </c>
      <c r="U39" s="71">
        <f t="shared" si="1"/>
        <v>0</v>
      </c>
      <c r="V39" s="70"/>
      <c r="W39" s="70"/>
      <c r="X39" s="43" t="s">
        <v>210</v>
      </c>
      <c r="Y39" s="39" t="s">
        <v>210</v>
      </c>
      <c r="Z39" s="39" t="s">
        <v>210</v>
      </c>
      <c r="AA39" s="39" t="s">
        <v>210</v>
      </c>
      <c r="AB39" s="60"/>
      <c r="AC39" s="60"/>
      <c r="AD39" s="24"/>
    </row>
    <row r="40" spans="1:30" ht="15" customHeight="1" x14ac:dyDescent="0.2">
      <c r="A40" s="28" t="s">
        <v>170</v>
      </c>
      <c r="B40" s="43"/>
      <c r="C40" s="28" t="s">
        <v>142</v>
      </c>
      <c r="D40" s="28" t="s">
        <v>45</v>
      </c>
      <c r="E40" s="56" t="s">
        <v>48</v>
      </c>
      <c r="F40" s="30" t="s">
        <v>63</v>
      </c>
      <c r="G40" s="28" t="s">
        <v>139</v>
      </c>
      <c r="H40" s="30" t="s">
        <v>79</v>
      </c>
      <c r="I40" s="32"/>
      <c r="J40" s="57">
        <v>12226</v>
      </c>
      <c r="K40" s="57"/>
      <c r="L40" s="28"/>
      <c r="M40" s="58"/>
      <c r="N40" s="59"/>
      <c r="O40" s="30"/>
      <c r="P40" s="30"/>
      <c r="Q40" s="38">
        <v>0</v>
      </c>
      <c r="R40" s="38">
        <v>0</v>
      </c>
      <c r="S40" s="38">
        <f t="shared" si="0"/>
        <v>0</v>
      </c>
      <c r="T40" s="5">
        <v>0</v>
      </c>
      <c r="U40" s="71">
        <f t="shared" si="1"/>
        <v>0</v>
      </c>
      <c r="V40" s="70"/>
      <c r="W40" s="70"/>
      <c r="X40" s="43" t="s">
        <v>210</v>
      </c>
      <c r="Y40" s="39" t="s">
        <v>210</v>
      </c>
      <c r="Z40" s="39" t="s">
        <v>210</v>
      </c>
      <c r="AA40" s="39" t="s">
        <v>210</v>
      </c>
      <c r="AB40" s="60"/>
      <c r="AC40" s="60"/>
      <c r="AD40" s="24"/>
    </row>
    <row r="41" spans="1:30" ht="15" customHeight="1" x14ac:dyDescent="0.2">
      <c r="A41" s="28" t="s">
        <v>135</v>
      </c>
      <c r="B41" s="43">
        <v>46220</v>
      </c>
      <c r="C41" s="28" t="s">
        <v>142</v>
      </c>
      <c r="D41" s="28" t="s">
        <v>46</v>
      </c>
      <c r="E41" s="56" t="s">
        <v>51</v>
      </c>
      <c r="F41" s="30" t="s">
        <v>161</v>
      </c>
      <c r="G41" s="28" t="s">
        <v>164</v>
      </c>
      <c r="H41" s="30" t="s">
        <v>81</v>
      </c>
      <c r="I41" s="32">
        <v>41000000</v>
      </c>
      <c r="J41" s="57">
        <v>6226</v>
      </c>
      <c r="K41" s="57">
        <v>41426</v>
      </c>
      <c r="L41" s="28" t="s">
        <v>103</v>
      </c>
      <c r="M41" s="58" t="s">
        <v>101</v>
      </c>
      <c r="N41" s="59" t="s">
        <v>180</v>
      </c>
      <c r="O41" s="30" t="s">
        <v>198</v>
      </c>
      <c r="P41" s="30" t="s">
        <v>208</v>
      </c>
      <c r="Q41" s="38">
        <v>0</v>
      </c>
      <c r="R41" s="38">
        <v>0</v>
      </c>
      <c r="S41" s="38">
        <f t="shared" si="0"/>
        <v>0</v>
      </c>
      <c r="T41" s="5">
        <v>0</v>
      </c>
      <c r="U41" s="71">
        <f t="shared" si="1"/>
        <v>41000000</v>
      </c>
      <c r="V41" s="70">
        <v>0</v>
      </c>
      <c r="W41" s="70">
        <v>41000000</v>
      </c>
      <c r="X41" s="43" t="s">
        <v>210</v>
      </c>
      <c r="Y41" s="39" t="s">
        <v>210</v>
      </c>
      <c r="Z41" s="39" t="s">
        <v>210</v>
      </c>
      <c r="AA41" s="39" t="s">
        <v>210</v>
      </c>
      <c r="AB41" s="60">
        <v>46224</v>
      </c>
      <c r="AC41" s="60">
        <v>46387</v>
      </c>
      <c r="AD41" s="24">
        <f t="shared" si="2"/>
        <v>0</v>
      </c>
    </row>
    <row r="42" spans="1:30" ht="15" customHeight="1" x14ac:dyDescent="0.2">
      <c r="A42" s="3" t="s">
        <v>136</v>
      </c>
      <c r="B42" s="8">
        <v>46226</v>
      </c>
      <c r="C42" s="3" t="s">
        <v>142</v>
      </c>
      <c r="D42" s="3" t="s">
        <v>46</v>
      </c>
      <c r="E42" s="17" t="s">
        <v>159</v>
      </c>
      <c r="F42" s="15" t="s">
        <v>161</v>
      </c>
      <c r="G42" s="3" t="s">
        <v>165</v>
      </c>
      <c r="H42" s="15" t="s">
        <v>79</v>
      </c>
      <c r="I42" s="16">
        <v>67500000</v>
      </c>
      <c r="J42" s="18">
        <v>7326</v>
      </c>
      <c r="K42" s="18">
        <v>42326</v>
      </c>
      <c r="L42" s="3" t="s">
        <v>103</v>
      </c>
      <c r="M42" s="20" t="s">
        <v>101</v>
      </c>
      <c r="N42" s="19" t="s">
        <v>181</v>
      </c>
      <c r="O42" s="15" t="s">
        <v>199</v>
      </c>
      <c r="P42" s="15" t="s">
        <v>208</v>
      </c>
      <c r="Q42" s="4">
        <v>0</v>
      </c>
      <c r="R42" s="4">
        <v>0</v>
      </c>
      <c r="S42" s="4">
        <f t="shared" si="0"/>
        <v>0</v>
      </c>
      <c r="T42" s="5">
        <v>0</v>
      </c>
      <c r="U42" s="74">
        <f t="shared" si="1"/>
        <v>67500000</v>
      </c>
      <c r="V42" s="22">
        <v>0</v>
      </c>
      <c r="W42" s="22">
        <v>67500000</v>
      </c>
      <c r="X42" s="8" t="s">
        <v>210</v>
      </c>
      <c r="Y42" s="6" t="s">
        <v>210</v>
      </c>
      <c r="Z42" s="6" t="s">
        <v>210</v>
      </c>
      <c r="AA42" s="6" t="s">
        <v>210</v>
      </c>
      <c r="AB42" s="23">
        <v>46227</v>
      </c>
      <c r="AC42" s="23">
        <v>46387</v>
      </c>
      <c r="AD42" s="24">
        <f t="shared" si="2"/>
        <v>0</v>
      </c>
    </row>
    <row r="43" spans="1:30" ht="15" customHeight="1" x14ac:dyDescent="0.2">
      <c r="A43" s="3" t="s">
        <v>211</v>
      </c>
      <c r="B43" s="8"/>
      <c r="C43" s="3" t="s">
        <v>142</v>
      </c>
      <c r="D43" s="3" t="s">
        <v>45</v>
      </c>
      <c r="E43" s="17" t="s">
        <v>160</v>
      </c>
      <c r="F43" s="15" t="s">
        <v>63</v>
      </c>
      <c r="G43" s="3" t="s">
        <v>166</v>
      </c>
      <c r="H43" s="15" t="s">
        <v>79</v>
      </c>
      <c r="I43" s="16"/>
      <c r="J43" s="18">
        <v>12226</v>
      </c>
      <c r="K43" s="18"/>
      <c r="L43" s="3"/>
      <c r="M43" s="20"/>
      <c r="N43" s="19"/>
      <c r="O43" s="15"/>
      <c r="P43" s="15"/>
      <c r="Q43" s="4">
        <v>0</v>
      </c>
      <c r="R43" s="4">
        <v>0</v>
      </c>
      <c r="S43" s="4">
        <f t="shared" si="0"/>
        <v>0</v>
      </c>
      <c r="T43" s="5">
        <v>0</v>
      </c>
      <c r="U43" s="74">
        <f t="shared" si="1"/>
        <v>0</v>
      </c>
      <c r="V43" s="22"/>
      <c r="W43" s="22"/>
      <c r="X43" s="8" t="s">
        <v>210</v>
      </c>
      <c r="Y43" s="6" t="s">
        <v>210</v>
      </c>
      <c r="Z43" s="6" t="s">
        <v>210</v>
      </c>
      <c r="AA43" s="6" t="s">
        <v>210</v>
      </c>
      <c r="AB43" s="23"/>
      <c r="AC43" s="23"/>
      <c r="AD43" s="24"/>
    </row>
    <row r="44" spans="1:30" ht="15" customHeight="1" x14ac:dyDescent="0.2">
      <c r="A44" s="3" t="s">
        <v>137</v>
      </c>
      <c r="B44" s="8">
        <v>46245</v>
      </c>
      <c r="C44" s="3" t="s">
        <v>142</v>
      </c>
      <c r="D44" s="3" t="s">
        <v>46</v>
      </c>
      <c r="E44" s="17" t="s">
        <v>158</v>
      </c>
      <c r="F44" s="15" t="s">
        <v>161</v>
      </c>
      <c r="G44" s="3" t="s">
        <v>167</v>
      </c>
      <c r="H44" s="15" t="s">
        <v>81</v>
      </c>
      <c r="I44" s="16">
        <v>4350000</v>
      </c>
      <c r="J44" s="18">
        <v>6026</v>
      </c>
      <c r="K44" s="18">
        <v>44126</v>
      </c>
      <c r="L44" s="3" t="s">
        <v>103</v>
      </c>
      <c r="M44" s="20" t="s">
        <v>101</v>
      </c>
      <c r="N44" s="19" t="s">
        <v>182</v>
      </c>
      <c r="O44" s="15" t="s">
        <v>200</v>
      </c>
      <c r="P44" s="15" t="s">
        <v>209</v>
      </c>
      <c r="Q44" s="4">
        <v>0</v>
      </c>
      <c r="R44" s="4">
        <v>0</v>
      </c>
      <c r="S44" s="4">
        <f t="shared" si="0"/>
        <v>0</v>
      </c>
      <c r="T44" s="5">
        <v>0</v>
      </c>
      <c r="U44" s="74">
        <f t="shared" si="1"/>
        <v>4350000</v>
      </c>
      <c r="V44" s="22">
        <v>2402221</v>
      </c>
      <c r="W44" s="22">
        <v>1947779</v>
      </c>
      <c r="X44" s="8" t="s">
        <v>210</v>
      </c>
      <c r="Y44" s="6" t="s">
        <v>210</v>
      </c>
      <c r="Z44" s="6" t="s">
        <v>210</v>
      </c>
      <c r="AA44" s="6" t="s">
        <v>210</v>
      </c>
      <c r="AB44" s="23">
        <v>46248</v>
      </c>
      <c r="AC44" s="23">
        <v>46387</v>
      </c>
      <c r="AD44" s="24">
        <f t="shared" si="2"/>
        <v>0.55223471264367818</v>
      </c>
    </row>
    <row r="45" spans="1:30" ht="15" customHeight="1" x14ac:dyDescent="0.2">
      <c r="A45" s="3" t="s">
        <v>138</v>
      </c>
      <c r="B45" s="8">
        <v>46280</v>
      </c>
      <c r="C45" s="3" t="s">
        <v>142</v>
      </c>
      <c r="D45" s="3" t="s">
        <v>45</v>
      </c>
      <c r="E45" s="17" t="s">
        <v>60</v>
      </c>
      <c r="F45" s="15" t="s">
        <v>63</v>
      </c>
      <c r="G45" s="3" t="s">
        <v>168</v>
      </c>
      <c r="H45" s="15" t="s">
        <v>79</v>
      </c>
      <c r="I45" s="16">
        <v>1700000000</v>
      </c>
      <c r="J45" s="18">
        <v>12326</v>
      </c>
      <c r="K45" s="18">
        <v>51426</v>
      </c>
      <c r="L45" s="3" t="s">
        <v>104</v>
      </c>
      <c r="M45" s="20" t="s">
        <v>102</v>
      </c>
      <c r="N45" s="19" t="s">
        <v>88</v>
      </c>
      <c r="O45" s="15" t="s">
        <v>97</v>
      </c>
      <c r="P45" s="15" t="s">
        <v>111</v>
      </c>
      <c r="Q45" s="4">
        <v>0</v>
      </c>
      <c r="R45" s="4">
        <v>0</v>
      </c>
      <c r="S45" s="4">
        <f t="shared" si="0"/>
        <v>0</v>
      </c>
      <c r="T45" s="5">
        <v>0</v>
      </c>
      <c r="U45" s="74">
        <f t="shared" si="1"/>
        <v>1700000000</v>
      </c>
      <c r="V45" s="22">
        <v>152227619</v>
      </c>
      <c r="W45" s="22">
        <v>1547772381</v>
      </c>
      <c r="X45" s="8" t="s">
        <v>210</v>
      </c>
      <c r="Y45" s="6" t="s">
        <v>210</v>
      </c>
      <c r="Z45" s="6" t="s">
        <v>210</v>
      </c>
      <c r="AA45" s="6" t="s">
        <v>210</v>
      </c>
      <c r="AB45" s="23">
        <v>46282</v>
      </c>
      <c r="AC45" s="23">
        <v>46387</v>
      </c>
      <c r="AD45" s="24">
        <f t="shared" si="2"/>
        <v>8.9545658235294118E-2</v>
      </c>
    </row>
    <row r="46" spans="1:30" ht="15" customHeight="1" x14ac:dyDescent="0.2">
      <c r="A46" s="3" t="s">
        <v>139</v>
      </c>
      <c r="B46" s="8">
        <v>46294</v>
      </c>
      <c r="C46" s="3" t="s">
        <v>142</v>
      </c>
      <c r="D46" s="3" t="s">
        <v>45</v>
      </c>
      <c r="E46" s="17" t="s">
        <v>62</v>
      </c>
      <c r="F46" s="15" t="s">
        <v>63</v>
      </c>
      <c r="G46" s="3" t="s">
        <v>169</v>
      </c>
      <c r="H46" s="15" t="s">
        <v>79</v>
      </c>
      <c r="I46" s="16">
        <v>750000000</v>
      </c>
      <c r="J46" s="18">
        <v>12026</v>
      </c>
      <c r="K46" s="18"/>
      <c r="L46" s="3" t="s">
        <v>103</v>
      </c>
      <c r="M46" s="21" t="s">
        <v>101</v>
      </c>
      <c r="N46" s="19" t="s">
        <v>183</v>
      </c>
      <c r="O46" s="15" t="s">
        <v>201</v>
      </c>
      <c r="P46" s="15"/>
      <c r="Q46" s="4">
        <v>0</v>
      </c>
      <c r="R46" s="4">
        <v>0</v>
      </c>
      <c r="S46" s="4">
        <f t="shared" si="0"/>
        <v>0</v>
      </c>
      <c r="T46" s="5">
        <v>0</v>
      </c>
      <c r="U46" s="74">
        <f t="shared" si="1"/>
        <v>750000000</v>
      </c>
      <c r="V46" s="22">
        <v>0</v>
      </c>
      <c r="W46" s="22">
        <v>750000000</v>
      </c>
      <c r="X46" s="8" t="s">
        <v>210</v>
      </c>
      <c r="Y46" s="6" t="s">
        <v>210</v>
      </c>
      <c r="Z46" s="6" t="s">
        <v>210</v>
      </c>
      <c r="AA46" s="6" t="s">
        <v>210</v>
      </c>
      <c r="AB46" s="23">
        <v>46302</v>
      </c>
      <c r="AC46" s="23">
        <v>46387</v>
      </c>
      <c r="AD46" s="24">
        <f t="shared" si="2"/>
        <v>0</v>
      </c>
    </row>
    <row r="47" spans="1:30" ht="15" customHeight="1" x14ac:dyDescent="0.2">
      <c r="X47" s="13"/>
    </row>
    <row r="48" spans="1:30" ht="15" customHeight="1" x14ac:dyDescent="0.2">
      <c r="X48" s="13"/>
    </row>
    <row r="49" spans="24:24" ht="15" customHeight="1" x14ac:dyDescent="0.2">
      <c r="X49" s="13"/>
    </row>
    <row r="50" spans="24:24" ht="15" customHeight="1" x14ac:dyDescent="0.2">
      <c r="X50" s="13"/>
    </row>
    <row r="51" spans="24:24" ht="15" customHeight="1" x14ac:dyDescent="0.2">
      <c r="X51" s="13"/>
    </row>
    <row r="52" spans="24:24" ht="15" customHeight="1" x14ac:dyDescent="0.2">
      <c r="X52" s="13"/>
    </row>
    <row r="53" spans="24:24" ht="15" customHeight="1" x14ac:dyDescent="0.2">
      <c r="X53" s="13"/>
    </row>
    <row r="54" spans="24:24" ht="15" customHeight="1" x14ac:dyDescent="0.2">
      <c r="X54" s="13"/>
    </row>
    <row r="55" spans="24:24" ht="15" customHeight="1" x14ac:dyDescent="0.2">
      <c r="X55" s="13"/>
    </row>
    <row r="56" spans="24:24" ht="15" customHeight="1" x14ac:dyDescent="0.2">
      <c r="X56" s="13"/>
    </row>
    <row r="57" spans="24:24" ht="15" customHeight="1" x14ac:dyDescent="0.2">
      <c r="X57" s="13"/>
    </row>
    <row r="58" spans="24:24" ht="15" customHeight="1" x14ac:dyDescent="0.2">
      <c r="X58" s="13"/>
    </row>
    <row r="59" spans="24:24" ht="15" customHeight="1" x14ac:dyDescent="0.2">
      <c r="X59" s="13"/>
    </row>
    <row r="60" spans="24:24" ht="15" customHeight="1" x14ac:dyDescent="0.2">
      <c r="X60" s="13"/>
    </row>
    <row r="61" spans="24:24" ht="15" customHeight="1" x14ac:dyDescent="0.2">
      <c r="X61" s="13"/>
    </row>
    <row r="62" spans="24:24" ht="15" customHeight="1" x14ac:dyDescent="0.2">
      <c r="X62" s="13"/>
    </row>
    <row r="63" spans="24:24" ht="15" customHeight="1" x14ac:dyDescent="0.2">
      <c r="X63" s="13"/>
    </row>
    <row r="64" spans="24:24" ht="15" customHeight="1" x14ac:dyDescent="0.2">
      <c r="X64" s="13"/>
    </row>
    <row r="65" spans="24:24" ht="15" customHeight="1" x14ac:dyDescent="0.2">
      <c r="X65" s="13"/>
    </row>
    <row r="66" spans="24:24" ht="15" customHeight="1" x14ac:dyDescent="0.2">
      <c r="X66" s="13"/>
    </row>
    <row r="67" spans="24:24" ht="15" customHeight="1" x14ac:dyDescent="0.2">
      <c r="X67" s="13"/>
    </row>
    <row r="68" spans="24:24" ht="15" customHeight="1" x14ac:dyDescent="0.2">
      <c r="X68" s="13"/>
    </row>
    <row r="69" spans="24:24" ht="15" customHeight="1" x14ac:dyDescent="0.2">
      <c r="X69" s="13"/>
    </row>
    <row r="70" spans="24:24" ht="15" customHeight="1" x14ac:dyDescent="0.2">
      <c r="X70" s="13"/>
    </row>
    <row r="71" spans="24:24" ht="15" customHeight="1" x14ac:dyDescent="0.2">
      <c r="X71" s="13"/>
    </row>
    <row r="72" spans="24:24" ht="15" customHeight="1" x14ac:dyDescent="0.2">
      <c r="X72" s="13"/>
    </row>
    <row r="73" spans="24:24" ht="15" customHeight="1" x14ac:dyDescent="0.2">
      <c r="X73" s="13"/>
    </row>
    <row r="74" spans="24:24" ht="15" customHeight="1" x14ac:dyDescent="0.2">
      <c r="X74" s="13"/>
    </row>
    <row r="75" spans="24:24" ht="15" customHeight="1" x14ac:dyDescent="0.2">
      <c r="X75" s="13"/>
    </row>
    <row r="76" spans="24:24" ht="15" customHeight="1" x14ac:dyDescent="0.2">
      <c r="X76" s="13"/>
    </row>
    <row r="77" spans="24:24" ht="15" customHeight="1" x14ac:dyDescent="0.2">
      <c r="X77" s="13"/>
    </row>
    <row r="78" spans="24:24" ht="15" customHeight="1" x14ac:dyDescent="0.2">
      <c r="X78" s="13"/>
    </row>
    <row r="79" spans="24:24" ht="15" customHeight="1" x14ac:dyDescent="0.2">
      <c r="X79" s="13"/>
    </row>
    <row r="80" spans="24:24" ht="15" customHeight="1" x14ac:dyDescent="0.2">
      <c r="X80" s="13"/>
    </row>
    <row r="81" spans="24:24" ht="15" customHeight="1" x14ac:dyDescent="0.2">
      <c r="X81" s="13"/>
    </row>
    <row r="82" spans="24:24" ht="15" customHeight="1" x14ac:dyDescent="0.2">
      <c r="X82" s="13"/>
    </row>
    <row r="83" spans="24:24" ht="15" customHeight="1" x14ac:dyDescent="0.2">
      <c r="X83" s="13"/>
    </row>
    <row r="84" spans="24:24" ht="15" customHeight="1" x14ac:dyDescent="0.2">
      <c r="X84" s="13"/>
    </row>
    <row r="85" spans="24:24" ht="15" customHeight="1" x14ac:dyDescent="0.2">
      <c r="X85" s="13"/>
    </row>
    <row r="86" spans="24:24" ht="15" customHeight="1" x14ac:dyDescent="0.2">
      <c r="X86" s="13"/>
    </row>
    <row r="87" spans="24:24" ht="15" customHeight="1" x14ac:dyDescent="0.2">
      <c r="X87" s="13"/>
    </row>
    <row r="88" spans="24:24" ht="15" customHeight="1" x14ac:dyDescent="0.2">
      <c r="X88" s="13"/>
    </row>
    <row r="89" spans="24:24" ht="15" customHeight="1" x14ac:dyDescent="0.2">
      <c r="X89" s="13"/>
    </row>
    <row r="90" spans="24:24" ht="15" customHeight="1" x14ac:dyDescent="0.2">
      <c r="X90" s="13"/>
    </row>
    <row r="91" spans="24:24" ht="15" customHeight="1" x14ac:dyDescent="0.2">
      <c r="X91" s="13"/>
    </row>
    <row r="92" spans="24:24" ht="15" customHeight="1" x14ac:dyDescent="0.2">
      <c r="X92" s="13"/>
    </row>
    <row r="93" spans="24:24" ht="15" customHeight="1" x14ac:dyDescent="0.2">
      <c r="X93" s="13"/>
    </row>
    <row r="94" spans="24:24" ht="15" customHeight="1" x14ac:dyDescent="0.2">
      <c r="X94" s="13"/>
    </row>
    <row r="95" spans="24:24" ht="15" customHeight="1" x14ac:dyDescent="0.2">
      <c r="X95" s="13"/>
    </row>
    <row r="96" spans="24:24" ht="15" customHeight="1" x14ac:dyDescent="0.2">
      <c r="X96" s="13"/>
    </row>
    <row r="97" spans="24:24" ht="15" customHeight="1" x14ac:dyDescent="0.2">
      <c r="X97" s="13"/>
    </row>
    <row r="98" spans="24:24" ht="15" customHeight="1" x14ac:dyDescent="0.2">
      <c r="X98" s="13"/>
    </row>
    <row r="99" spans="24:24" ht="15" customHeight="1" x14ac:dyDescent="0.2">
      <c r="X99" s="13"/>
    </row>
    <row r="100" spans="24:24" ht="15" customHeight="1" x14ac:dyDescent="0.2">
      <c r="X100" s="13"/>
    </row>
    <row r="101" spans="24:24" ht="15" customHeight="1" x14ac:dyDescent="0.2">
      <c r="X101" s="13"/>
    </row>
    <row r="102" spans="24:24" ht="15" customHeight="1" x14ac:dyDescent="0.2">
      <c r="X102" s="13"/>
    </row>
    <row r="103" spans="24:24" ht="15" customHeight="1" x14ac:dyDescent="0.2">
      <c r="X103" s="13"/>
    </row>
    <row r="104" spans="24:24" ht="15" customHeight="1" x14ac:dyDescent="0.2">
      <c r="X104" s="13"/>
    </row>
    <row r="105" spans="24:24" ht="15" customHeight="1" x14ac:dyDescent="0.2">
      <c r="X105" s="13"/>
    </row>
    <row r="106" spans="24:24" ht="15" customHeight="1" x14ac:dyDescent="0.2">
      <c r="X106" s="13"/>
    </row>
    <row r="107" spans="24:24" ht="15" customHeight="1" x14ac:dyDescent="0.2">
      <c r="X107" s="13"/>
    </row>
    <row r="108" spans="24:24" ht="15" customHeight="1" x14ac:dyDescent="0.2">
      <c r="X108" s="13"/>
    </row>
    <row r="109" spans="24:24" ht="15" customHeight="1" x14ac:dyDescent="0.2">
      <c r="X109" s="13"/>
    </row>
    <row r="110" spans="24:24" ht="15" customHeight="1" x14ac:dyDescent="0.2">
      <c r="X110" s="13"/>
    </row>
    <row r="111" spans="24:24" ht="15" customHeight="1" x14ac:dyDescent="0.2">
      <c r="X111" s="13"/>
    </row>
    <row r="112" spans="24:24" ht="15" customHeight="1" x14ac:dyDescent="0.2">
      <c r="X112" s="13"/>
    </row>
    <row r="113" spans="24:24" ht="15" customHeight="1" x14ac:dyDescent="0.2">
      <c r="X113" s="13"/>
    </row>
    <row r="114" spans="24:24" ht="15" customHeight="1" x14ac:dyDescent="0.2">
      <c r="X114" s="13"/>
    </row>
    <row r="115" spans="24:24" ht="15" customHeight="1" x14ac:dyDescent="0.2">
      <c r="X115" s="13"/>
    </row>
    <row r="116" spans="24:24" ht="15" customHeight="1" x14ac:dyDescent="0.2">
      <c r="X116" s="13"/>
    </row>
    <row r="117" spans="24:24" ht="15" customHeight="1" x14ac:dyDescent="0.2">
      <c r="X117" s="13"/>
    </row>
    <row r="118" spans="24:24" ht="15" customHeight="1" x14ac:dyDescent="0.2">
      <c r="X118" s="13"/>
    </row>
    <row r="119" spans="24:24" ht="15" customHeight="1" x14ac:dyDescent="0.2">
      <c r="X119" s="13"/>
    </row>
    <row r="120" spans="24:24" ht="15" customHeight="1" x14ac:dyDescent="0.2">
      <c r="X120" s="13"/>
    </row>
    <row r="121" spans="24:24" ht="15" customHeight="1" x14ac:dyDescent="0.2">
      <c r="X121" s="13"/>
    </row>
    <row r="122" spans="24:24" ht="15" customHeight="1" x14ac:dyDescent="0.2">
      <c r="X122" s="13"/>
    </row>
    <row r="123" spans="24:24" ht="15" customHeight="1" x14ac:dyDescent="0.2">
      <c r="X123" s="13"/>
    </row>
    <row r="124" spans="24:24" ht="15" customHeight="1" x14ac:dyDescent="0.2">
      <c r="X124" s="13"/>
    </row>
    <row r="125" spans="24:24" ht="15" customHeight="1" x14ac:dyDescent="0.2">
      <c r="X125" s="13"/>
    </row>
    <row r="126" spans="24:24" ht="15" customHeight="1" x14ac:dyDescent="0.2">
      <c r="X126" s="13"/>
    </row>
    <row r="127" spans="24:24" ht="15" customHeight="1" x14ac:dyDescent="0.2">
      <c r="X127" s="13"/>
    </row>
    <row r="128" spans="24:24" ht="15" customHeight="1" x14ac:dyDescent="0.2">
      <c r="X128" s="13"/>
    </row>
    <row r="129" spans="24:24" ht="15" customHeight="1" x14ac:dyDescent="0.2">
      <c r="X129" s="13"/>
    </row>
    <row r="130" spans="24:24" ht="15" customHeight="1" x14ac:dyDescent="0.2">
      <c r="X130" s="13"/>
    </row>
    <row r="131" spans="24:24" ht="15" customHeight="1" x14ac:dyDescent="0.2">
      <c r="X131" s="13"/>
    </row>
    <row r="132" spans="24:24" ht="15" customHeight="1" x14ac:dyDescent="0.2">
      <c r="X132" s="13"/>
    </row>
    <row r="133" spans="24:24" ht="15" customHeight="1" x14ac:dyDescent="0.2">
      <c r="X133" s="13"/>
    </row>
    <row r="134" spans="24:24" ht="15" customHeight="1" x14ac:dyDescent="0.2">
      <c r="X134" s="13"/>
    </row>
    <row r="135" spans="24:24" ht="15" customHeight="1" x14ac:dyDescent="0.2">
      <c r="X135" s="13"/>
    </row>
    <row r="136" spans="24:24" ht="15" customHeight="1" x14ac:dyDescent="0.2">
      <c r="X136" s="13"/>
    </row>
    <row r="137" spans="24:24" ht="15" customHeight="1" x14ac:dyDescent="0.2">
      <c r="X137" s="13"/>
    </row>
    <row r="138" spans="24:24" ht="15" customHeight="1" x14ac:dyDescent="0.2">
      <c r="X138" s="13"/>
    </row>
    <row r="139" spans="24:24" ht="15" customHeight="1" x14ac:dyDescent="0.2">
      <c r="X139" s="13"/>
    </row>
    <row r="140" spans="24:24" ht="15" customHeight="1" x14ac:dyDescent="0.2">
      <c r="X140" s="13"/>
    </row>
    <row r="141" spans="24:24" ht="15" customHeight="1" x14ac:dyDescent="0.2">
      <c r="X141" s="13"/>
    </row>
    <row r="142" spans="24:24" ht="15" customHeight="1" x14ac:dyDescent="0.2">
      <c r="X142" s="13"/>
    </row>
    <row r="143" spans="24:24" ht="15" customHeight="1" x14ac:dyDescent="0.2">
      <c r="X143" s="13"/>
    </row>
    <row r="144" spans="24:24" ht="15" customHeight="1" x14ac:dyDescent="0.2">
      <c r="X144" s="13"/>
    </row>
    <row r="145" spans="24:24" ht="15" customHeight="1" x14ac:dyDescent="0.2">
      <c r="X145" s="13"/>
    </row>
    <row r="146" spans="24:24" ht="15" customHeight="1" x14ac:dyDescent="0.2">
      <c r="X146" s="13"/>
    </row>
    <row r="147" spans="24:24" ht="15" customHeight="1" x14ac:dyDescent="0.2">
      <c r="X147" s="13"/>
    </row>
    <row r="148" spans="24:24" ht="15" customHeight="1" x14ac:dyDescent="0.2">
      <c r="X148" s="13"/>
    </row>
    <row r="149" spans="24:24" ht="15" customHeight="1" x14ac:dyDescent="0.2">
      <c r="X149" s="13"/>
    </row>
    <row r="150" spans="24:24" ht="15" customHeight="1" x14ac:dyDescent="0.2">
      <c r="X150" s="13"/>
    </row>
    <row r="151" spans="24:24" ht="15" customHeight="1" x14ac:dyDescent="0.2">
      <c r="X151" s="13"/>
    </row>
    <row r="152" spans="24:24" ht="15" customHeight="1" x14ac:dyDescent="0.2">
      <c r="X152" s="13"/>
    </row>
    <row r="153" spans="24:24" ht="15" customHeight="1" x14ac:dyDescent="0.2">
      <c r="X153" s="13"/>
    </row>
    <row r="154" spans="24:24" ht="15" customHeight="1" x14ac:dyDescent="0.2">
      <c r="X154" s="13"/>
    </row>
    <row r="155" spans="24:24" ht="15" customHeight="1" x14ac:dyDescent="0.2">
      <c r="X155" s="13"/>
    </row>
    <row r="156" spans="24:24" ht="15" customHeight="1" x14ac:dyDescent="0.2">
      <c r="X156" s="13"/>
    </row>
    <row r="157" spans="24:24" ht="15" customHeight="1" x14ac:dyDescent="0.2">
      <c r="X157" s="13"/>
    </row>
    <row r="158" spans="24:24" ht="15" customHeight="1" x14ac:dyDescent="0.2">
      <c r="X158" s="13"/>
    </row>
    <row r="159" spans="24:24" ht="15" customHeight="1" x14ac:dyDescent="0.2">
      <c r="X159" s="13"/>
    </row>
    <row r="160" spans="24:24" ht="15" customHeight="1" x14ac:dyDescent="0.2">
      <c r="X160" s="13"/>
    </row>
    <row r="161" spans="24:24" ht="15" customHeight="1" x14ac:dyDescent="0.2">
      <c r="X161" s="13"/>
    </row>
    <row r="162" spans="24:24" ht="15" customHeight="1" x14ac:dyDescent="0.2">
      <c r="X162" s="13"/>
    </row>
    <row r="163" spans="24:24" ht="15" customHeight="1" x14ac:dyDescent="0.2">
      <c r="X163" s="13"/>
    </row>
    <row r="164" spans="24:24" ht="15" customHeight="1" x14ac:dyDescent="0.2">
      <c r="X164" s="13"/>
    </row>
    <row r="165" spans="24:24" ht="15" customHeight="1" x14ac:dyDescent="0.2">
      <c r="X165" s="13"/>
    </row>
    <row r="166" spans="24:24" ht="15" customHeight="1" x14ac:dyDescent="0.2">
      <c r="X166" s="13"/>
    </row>
    <row r="167" spans="24:24" ht="15" customHeight="1" x14ac:dyDescent="0.2">
      <c r="X167" s="13"/>
    </row>
    <row r="168" spans="24:24" ht="15" customHeight="1" x14ac:dyDescent="0.2">
      <c r="X168" s="13"/>
    </row>
    <row r="169" spans="24:24" ht="15" customHeight="1" x14ac:dyDescent="0.2">
      <c r="X169" s="13"/>
    </row>
    <row r="170" spans="24:24" ht="15" customHeight="1" x14ac:dyDescent="0.2">
      <c r="X170" s="13"/>
    </row>
    <row r="171" spans="24:24" ht="15" customHeight="1" x14ac:dyDescent="0.2">
      <c r="X171" s="13"/>
    </row>
    <row r="172" spans="24:24" ht="15" customHeight="1" x14ac:dyDescent="0.2">
      <c r="X172" s="13"/>
    </row>
    <row r="173" spans="24:24" ht="15" customHeight="1" x14ac:dyDescent="0.2">
      <c r="X173" s="13"/>
    </row>
    <row r="174" spans="24:24" ht="15" customHeight="1" x14ac:dyDescent="0.2">
      <c r="X174" s="13"/>
    </row>
    <row r="175" spans="24:24" ht="15" customHeight="1" x14ac:dyDescent="0.2">
      <c r="X175" s="13"/>
    </row>
    <row r="176" spans="24:24" ht="15" customHeight="1" x14ac:dyDescent="0.2">
      <c r="X176" s="13"/>
    </row>
    <row r="177" spans="24:24" ht="15" customHeight="1" x14ac:dyDescent="0.2">
      <c r="X177" s="13"/>
    </row>
    <row r="178" spans="24:24" ht="15" customHeight="1" x14ac:dyDescent="0.2">
      <c r="X178" s="13"/>
    </row>
    <row r="179" spans="24:24" ht="15" customHeight="1" x14ac:dyDescent="0.2">
      <c r="X179" s="13"/>
    </row>
    <row r="180" spans="24:24" ht="15" customHeight="1" x14ac:dyDescent="0.2">
      <c r="X180" s="13"/>
    </row>
    <row r="181" spans="24:24" ht="15" customHeight="1" x14ac:dyDescent="0.2">
      <c r="X181" s="13"/>
    </row>
    <row r="182" spans="24:24" ht="15" customHeight="1" x14ac:dyDescent="0.2">
      <c r="X182" s="13"/>
    </row>
    <row r="183" spans="24:24" ht="15" customHeight="1" x14ac:dyDescent="0.2">
      <c r="X183" s="13"/>
    </row>
    <row r="184" spans="24:24" ht="15" customHeight="1" x14ac:dyDescent="0.2">
      <c r="X184" s="13"/>
    </row>
    <row r="185" spans="24:24" ht="15" customHeight="1" x14ac:dyDescent="0.2">
      <c r="X185" s="13"/>
    </row>
    <row r="186" spans="24:24" ht="15" customHeight="1" x14ac:dyDescent="0.2">
      <c r="X186" s="13"/>
    </row>
    <row r="187" spans="24:24" ht="15" customHeight="1" x14ac:dyDescent="0.2">
      <c r="X187" s="13"/>
    </row>
    <row r="188" spans="24:24" ht="15" customHeight="1" x14ac:dyDescent="0.2">
      <c r="X188" s="13"/>
    </row>
    <row r="189" spans="24:24" ht="15" customHeight="1" x14ac:dyDescent="0.2">
      <c r="X189" s="13"/>
    </row>
    <row r="190" spans="24:24" ht="15" customHeight="1" x14ac:dyDescent="0.2">
      <c r="X190" s="13"/>
    </row>
    <row r="191" spans="24:24" ht="15" customHeight="1" x14ac:dyDescent="0.2">
      <c r="X191" s="13"/>
    </row>
    <row r="192" spans="24:24" ht="15" customHeight="1" x14ac:dyDescent="0.2">
      <c r="X192" s="13"/>
    </row>
    <row r="193" spans="24:24" ht="15" customHeight="1" x14ac:dyDescent="0.2">
      <c r="X193" s="13"/>
    </row>
    <row r="194" spans="24:24" ht="15" customHeight="1" x14ac:dyDescent="0.2">
      <c r="X194" s="13"/>
    </row>
    <row r="195" spans="24:24" ht="15" customHeight="1" x14ac:dyDescent="0.2">
      <c r="X195" s="13"/>
    </row>
    <row r="196" spans="24:24" ht="15" customHeight="1" x14ac:dyDescent="0.2">
      <c r="X196" s="13"/>
    </row>
    <row r="197" spans="24:24" ht="15" customHeight="1" x14ac:dyDescent="0.2">
      <c r="X197" s="13"/>
    </row>
    <row r="198" spans="24:24" ht="15" customHeight="1" x14ac:dyDescent="0.2">
      <c r="X198" s="13"/>
    </row>
    <row r="199" spans="24:24" ht="15" customHeight="1" x14ac:dyDescent="0.2">
      <c r="X199" s="13"/>
    </row>
    <row r="200" spans="24:24" ht="15" customHeight="1" x14ac:dyDescent="0.2">
      <c r="X200" s="13"/>
    </row>
    <row r="201" spans="24:24" ht="15" customHeight="1" x14ac:dyDescent="0.2">
      <c r="X201" s="13"/>
    </row>
    <row r="202" spans="24:24" ht="15" customHeight="1" x14ac:dyDescent="0.2">
      <c r="X202" s="13"/>
    </row>
    <row r="203" spans="24:24" ht="15" customHeight="1" x14ac:dyDescent="0.2">
      <c r="X203" s="13"/>
    </row>
    <row r="204" spans="24:24" ht="15" customHeight="1" x14ac:dyDescent="0.2">
      <c r="X204" s="13"/>
    </row>
    <row r="205" spans="24:24" ht="15" customHeight="1" x14ac:dyDescent="0.2">
      <c r="X205" s="13"/>
    </row>
    <row r="206" spans="24:24" ht="15" customHeight="1" x14ac:dyDescent="0.2">
      <c r="X206" s="13"/>
    </row>
    <row r="207" spans="24:24" ht="15" customHeight="1" x14ac:dyDescent="0.2">
      <c r="X207" s="13"/>
    </row>
    <row r="208" spans="24:24" ht="15" customHeight="1" x14ac:dyDescent="0.2">
      <c r="X208" s="13"/>
    </row>
    <row r="209" spans="24:24" ht="15" customHeight="1" x14ac:dyDescent="0.2">
      <c r="X209" s="13"/>
    </row>
    <row r="210" spans="24:24" ht="15" customHeight="1" x14ac:dyDescent="0.2">
      <c r="X210" s="13"/>
    </row>
    <row r="211" spans="24:24" ht="15" customHeight="1" x14ac:dyDescent="0.2">
      <c r="X211" s="13"/>
    </row>
    <row r="212" spans="24:24" ht="15" customHeight="1" x14ac:dyDescent="0.2">
      <c r="X212" s="13"/>
    </row>
    <row r="213" spans="24:24" ht="15" customHeight="1" x14ac:dyDescent="0.2">
      <c r="X213" s="13"/>
    </row>
    <row r="214" spans="24:24" ht="15" customHeight="1" x14ac:dyDescent="0.2">
      <c r="X214" s="13"/>
    </row>
    <row r="215" spans="24:24" ht="15" customHeight="1" x14ac:dyDescent="0.2">
      <c r="X215" s="13"/>
    </row>
    <row r="216" spans="24:24" ht="15" customHeight="1" x14ac:dyDescent="0.2">
      <c r="X216" s="13"/>
    </row>
    <row r="217" spans="24:24" ht="15" customHeight="1" x14ac:dyDescent="0.2">
      <c r="X217" s="13"/>
    </row>
    <row r="218" spans="24:24" ht="15" customHeight="1" x14ac:dyDescent="0.2">
      <c r="X218" s="13"/>
    </row>
    <row r="219" spans="24:24" ht="15" customHeight="1" x14ac:dyDescent="0.2">
      <c r="X219" s="13"/>
    </row>
    <row r="220" spans="24:24" ht="15" customHeight="1" x14ac:dyDescent="0.2">
      <c r="X220" s="13"/>
    </row>
    <row r="221" spans="24:24" ht="15" customHeight="1" x14ac:dyDescent="0.2">
      <c r="X221" s="13"/>
    </row>
    <row r="222" spans="24:24" ht="15" customHeight="1" x14ac:dyDescent="0.2">
      <c r="X222" s="13"/>
    </row>
    <row r="223" spans="24:24" ht="15" customHeight="1" x14ac:dyDescent="0.2">
      <c r="X223" s="13"/>
    </row>
    <row r="224" spans="24:24" ht="15" customHeight="1" x14ac:dyDescent="0.2">
      <c r="X224" s="13"/>
    </row>
    <row r="225" spans="24:24" ht="15" customHeight="1" x14ac:dyDescent="0.2">
      <c r="X225" s="13"/>
    </row>
    <row r="226" spans="24:24" ht="15" customHeight="1" x14ac:dyDescent="0.2">
      <c r="X226" s="13"/>
    </row>
    <row r="227" spans="24:24" ht="15" customHeight="1" x14ac:dyDescent="0.2">
      <c r="X227" s="13"/>
    </row>
    <row r="228" spans="24:24" ht="15" customHeight="1" x14ac:dyDescent="0.2">
      <c r="X228" s="13"/>
    </row>
    <row r="229" spans="24:24" ht="15" customHeight="1" x14ac:dyDescent="0.2">
      <c r="X229" s="13"/>
    </row>
    <row r="230" spans="24:24" ht="15" customHeight="1" x14ac:dyDescent="0.2">
      <c r="X230" s="13"/>
    </row>
    <row r="231" spans="24:24" ht="15" customHeight="1" x14ac:dyDescent="0.2">
      <c r="X231" s="13"/>
    </row>
    <row r="232" spans="24:24" ht="15" customHeight="1" x14ac:dyDescent="0.2">
      <c r="X232" s="13"/>
    </row>
    <row r="233" spans="24:24" ht="15" customHeight="1" x14ac:dyDescent="0.2">
      <c r="X233" s="13"/>
    </row>
    <row r="234" spans="24:24" ht="15" customHeight="1" x14ac:dyDescent="0.2">
      <c r="X234" s="13"/>
    </row>
    <row r="235" spans="24:24" ht="15" customHeight="1" x14ac:dyDescent="0.2">
      <c r="X235" s="13"/>
    </row>
    <row r="236" spans="24:24" ht="15" customHeight="1" x14ac:dyDescent="0.2">
      <c r="X236" s="13"/>
    </row>
    <row r="237" spans="24:24" ht="15" customHeight="1" x14ac:dyDescent="0.2">
      <c r="X237" s="13"/>
    </row>
    <row r="238" spans="24:24" ht="15" customHeight="1" x14ac:dyDescent="0.2">
      <c r="X238" s="13"/>
    </row>
    <row r="239" spans="24:24" ht="15" customHeight="1" x14ac:dyDescent="0.2">
      <c r="X239" s="13"/>
    </row>
    <row r="240" spans="24:24" ht="15" customHeight="1" x14ac:dyDescent="0.2">
      <c r="X240" s="13"/>
    </row>
    <row r="241" spans="24:24" ht="15" customHeight="1" x14ac:dyDescent="0.2">
      <c r="X241" s="13"/>
    </row>
    <row r="242" spans="24:24" ht="15" customHeight="1" x14ac:dyDescent="0.2">
      <c r="X242" s="13"/>
    </row>
    <row r="243" spans="24:24" ht="15" customHeight="1" x14ac:dyDescent="0.2">
      <c r="X243" s="13"/>
    </row>
    <row r="244" spans="24:24" ht="15" customHeight="1" x14ac:dyDescent="0.2">
      <c r="X244" s="13"/>
    </row>
    <row r="245" spans="24:24" ht="15" customHeight="1" x14ac:dyDescent="0.2">
      <c r="X245" s="13"/>
    </row>
    <row r="246" spans="24:24" ht="15" customHeight="1" x14ac:dyDescent="0.2">
      <c r="X246" s="13"/>
    </row>
    <row r="247" spans="24:24" ht="15" customHeight="1" x14ac:dyDescent="0.2">
      <c r="X247" s="13"/>
    </row>
    <row r="248" spans="24:24" ht="15" customHeight="1" x14ac:dyDescent="0.2">
      <c r="X248" s="13"/>
    </row>
    <row r="249" spans="24:24" ht="15" customHeight="1" x14ac:dyDescent="0.2">
      <c r="X249" s="13"/>
    </row>
    <row r="250" spans="24:24" ht="15" customHeight="1" x14ac:dyDescent="0.2">
      <c r="X250" s="13"/>
    </row>
    <row r="251" spans="24:24" ht="15" customHeight="1" x14ac:dyDescent="0.2">
      <c r="X251" s="13"/>
    </row>
    <row r="252" spans="24:24" ht="15" customHeight="1" x14ac:dyDescent="0.2">
      <c r="X252" s="13"/>
    </row>
    <row r="253" spans="24:24" ht="15" customHeight="1" x14ac:dyDescent="0.2">
      <c r="X253" s="13"/>
    </row>
    <row r="254" spans="24:24" ht="15" customHeight="1" x14ac:dyDescent="0.2">
      <c r="X254" s="13"/>
    </row>
    <row r="255" spans="24:24" ht="15" customHeight="1" x14ac:dyDescent="0.2">
      <c r="X255" s="13"/>
    </row>
    <row r="256" spans="24:24" ht="15" customHeight="1" x14ac:dyDescent="0.2">
      <c r="X256" s="13"/>
    </row>
    <row r="257" spans="24:24" ht="15" customHeight="1" x14ac:dyDescent="0.2">
      <c r="X257" s="13"/>
    </row>
    <row r="258" spans="24:24" ht="15" customHeight="1" x14ac:dyDescent="0.2">
      <c r="X258" s="13"/>
    </row>
    <row r="259" spans="24:24" ht="15" customHeight="1" x14ac:dyDescent="0.2">
      <c r="X259" s="13"/>
    </row>
    <row r="260" spans="24:24" ht="15" customHeight="1" x14ac:dyDescent="0.2">
      <c r="X260" s="13"/>
    </row>
    <row r="261" spans="24:24" ht="15" customHeight="1" x14ac:dyDescent="0.2">
      <c r="X261" s="13"/>
    </row>
    <row r="262" spans="24:24" ht="15" customHeight="1" x14ac:dyDescent="0.2">
      <c r="X262" s="13"/>
    </row>
    <row r="263" spans="24:24" ht="15" customHeight="1" x14ac:dyDescent="0.2">
      <c r="X263" s="13"/>
    </row>
    <row r="264" spans="24:24" ht="15" customHeight="1" x14ac:dyDescent="0.2">
      <c r="X264" s="13"/>
    </row>
    <row r="265" spans="24:24" ht="15" customHeight="1" x14ac:dyDescent="0.2">
      <c r="X265" s="13"/>
    </row>
    <row r="266" spans="24:24" ht="15" customHeight="1" x14ac:dyDescent="0.2">
      <c r="X266" s="13"/>
    </row>
    <row r="267" spans="24:24" ht="15" customHeight="1" x14ac:dyDescent="0.2">
      <c r="X267" s="13"/>
    </row>
    <row r="268" spans="24:24" ht="15" customHeight="1" x14ac:dyDescent="0.2">
      <c r="X268" s="13"/>
    </row>
    <row r="269" spans="24:24" ht="15" customHeight="1" x14ac:dyDescent="0.2">
      <c r="X269" s="13"/>
    </row>
    <row r="270" spans="24:24" ht="15" customHeight="1" x14ac:dyDescent="0.2">
      <c r="X270" s="13"/>
    </row>
    <row r="271" spans="24:24" ht="15" customHeight="1" x14ac:dyDescent="0.2">
      <c r="X271" s="13"/>
    </row>
    <row r="272" spans="24:24" ht="15" customHeight="1" x14ac:dyDescent="0.2">
      <c r="X272" s="13"/>
    </row>
    <row r="273" spans="24:24" ht="15" customHeight="1" x14ac:dyDescent="0.2">
      <c r="X273" s="13"/>
    </row>
    <row r="274" spans="24:24" ht="15" customHeight="1" x14ac:dyDescent="0.2">
      <c r="X274" s="13"/>
    </row>
    <row r="275" spans="24:24" ht="15" customHeight="1" x14ac:dyDescent="0.2">
      <c r="X275" s="13"/>
    </row>
    <row r="276" spans="24:24" ht="15" customHeight="1" x14ac:dyDescent="0.2">
      <c r="X276" s="13"/>
    </row>
    <row r="277" spans="24:24" ht="15" customHeight="1" x14ac:dyDescent="0.2">
      <c r="X277" s="13"/>
    </row>
    <row r="278" spans="24:24" ht="15" customHeight="1" x14ac:dyDescent="0.2">
      <c r="X278" s="13"/>
    </row>
    <row r="279" spans="24:24" ht="15" customHeight="1" x14ac:dyDescent="0.2">
      <c r="X279" s="13"/>
    </row>
    <row r="280" spans="24:24" ht="15" customHeight="1" x14ac:dyDescent="0.2">
      <c r="X280" s="13"/>
    </row>
    <row r="281" spans="24:24" ht="15" customHeight="1" x14ac:dyDescent="0.2">
      <c r="X281" s="13"/>
    </row>
    <row r="282" spans="24:24" ht="15" customHeight="1" x14ac:dyDescent="0.2">
      <c r="X282" s="13"/>
    </row>
    <row r="283" spans="24:24" ht="15" customHeight="1" x14ac:dyDescent="0.2">
      <c r="X283" s="13"/>
    </row>
    <row r="284" spans="24:24" ht="15" customHeight="1" x14ac:dyDescent="0.2">
      <c r="X284" s="13"/>
    </row>
    <row r="285" spans="24:24" ht="15" customHeight="1" x14ac:dyDescent="0.2">
      <c r="X285" s="13"/>
    </row>
    <row r="286" spans="24:24" ht="15" customHeight="1" x14ac:dyDescent="0.2">
      <c r="X286" s="13"/>
    </row>
    <row r="287" spans="24:24" ht="15" customHeight="1" x14ac:dyDescent="0.2">
      <c r="X287" s="13"/>
    </row>
    <row r="288" spans="24:24" ht="15" customHeight="1" x14ac:dyDescent="0.2">
      <c r="X288" s="13"/>
    </row>
    <row r="289" spans="24:24" ht="15" customHeight="1" x14ac:dyDescent="0.2">
      <c r="X289" s="13"/>
    </row>
    <row r="290" spans="24:24" ht="15" customHeight="1" x14ac:dyDescent="0.2">
      <c r="X290" s="13"/>
    </row>
    <row r="291" spans="24:24" ht="15" customHeight="1" x14ac:dyDescent="0.2">
      <c r="X291" s="13"/>
    </row>
    <row r="292" spans="24:24" ht="15" customHeight="1" x14ac:dyDescent="0.2">
      <c r="X292" s="13"/>
    </row>
    <row r="293" spans="24:24" ht="15" customHeight="1" x14ac:dyDescent="0.2">
      <c r="X293" s="13"/>
    </row>
    <row r="294" spans="24:24" ht="15" customHeight="1" x14ac:dyDescent="0.2">
      <c r="X294" s="13"/>
    </row>
    <row r="295" spans="24:24" ht="15" customHeight="1" x14ac:dyDescent="0.2">
      <c r="X295" s="13"/>
    </row>
    <row r="296" spans="24:24" ht="15" customHeight="1" x14ac:dyDescent="0.2">
      <c r="X296" s="13"/>
    </row>
    <row r="297" spans="24:24" ht="15" customHeight="1" x14ac:dyDescent="0.2">
      <c r="X297" s="13"/>
    </row>
    <row r="298" spans="24:24" ht="15" customHeight="1" x14ac:dyDescent="0.2">
      <c r="X298" s="13"/>
    </row>
    <row r="299" spans="24:24" ht="15" customHeight="1" x14ac:dyDescent="0.2">
      <c r="X299" s="13"/>
    </row>
    <row r="300" spans="24:24" ht="15" customHeight="1" x14ac:dyDescent="0.2">
      <c r="X300" s="13"/>
    </row>
    <row r="301" spans="24:24" ht="15" customHeight="1" x14ac:dyDescent="0.2">
      <c r="X301" s="13"/>
    </row>
    <row r="302" spans="24:24" ht="15" customHeight="1" x14ac:dyDescent="0.2">
      <c r="X302" s="13"/>
    </row>
    <row r="303" spans="24:24" ht="15" customHeight="1" x14ac:dyDescent="0.2">
      <c r="X303" s="13"/>
    </row>
    <row r="304" spans="24:24" ht="15" customHeight="1" x14ac:dyDescent="0.2">
      <c r="X304" s="13"/>
    </row>
    <row r="305" spans="24:24" ht="15" customHeight="1" x14ac:dyDescent="0.2">
      <c r="X305" s="13"/>
    </row>
    <row r="306" spans="24:24" ht="15" customHeight="1" x14ac:dyDescent="0.2">
      <c r="X306" s="13"/>
    </row>
    <row r="307" spans="24:24" ht="15" customHeight="1" x14ac:dyDescent="0.2">
      <c r="X307" s="13"/>
    </row>
    <row r="308" spans="24:24" ht="15" customHeight="1" x14ac:dyDescent="0.2">
      <c r="X308" s="13"/>
    </row>
    <row r="309" spans="24:24" ht="15" customHeight="1" x14ac:dyDescent="0.2">
      <c r="X309" s="13"/>
    </row>
    <row r="310" spans="24:24" ht="15" customHeight="1" x14ac:dyDescent="0.2">
      <c r="X310" s="13"/>
    </row>
    <row r="311" spans="24:24" ht="15" customHeight="1" x14ac:dyDescent="0.2">
      <c r="X311" s="13"/>
    </row>
    <row r="312" spans="24:24" ht="15" customHeight="1" x14ac:dyDescent="0.2">
      <c r="X312" s="13"/>
    </row>
    <row r="313" spans="24:24" ht="15" customHeight="1" x14ac:dyDescent="0.2">
      <c r="X313" s="13"/>
    </row>
    <row r="314" spans="24:24" ht="15" customHeight="1" x14ac:dyDescent="0.2">
      <c r="X314" s="13"/>
    </row>
    <row r="315" spans="24:24" ht="15" customHeight="1" x14ac:dyDescent="0.2">
      <c r="X315" s="13"/>
    </row>
    <row r="316" spans="24:24" ht="15" customHeight="1" x14ac:dyDescent="0.2">
      <c r="X316" s="13"/>
    </row>
    <row r="317" spans="24:24" ht="15" customHeight="1" x14ac:dyDescent="0.2">
      <c r="X317" s="13"/>
    </row>
    <row r="318" spans="24:24" ht="15" customHeight="1" x14ac:dyDescent="0.2">
      <c r="X318" s="13"/>
    </row>
    <row r="319" spans="24:24" ht="15" customHeight="1" x14ac:dyDescent="0.2">
      <c r="X319" s="13"/>
    </row>
    <row r="320" spans="24:24" ht="15" customHeight="1" x14ac:dyDescent="0.2">
      <c r="X320" s="13"/>
    </row>
    <row r="321" spans="24:24" ht="15" customHeight="1" x14ac:dyDescent="0.2">
      <c r="X321" s="13"/>
    </row>
    <row r="322" spans="24:24" ht="15" customHeight="1" x14ac:dyDescent="0.2">
      <c r="X322" s="13"/>
    </row>
    <row r="323" spans="24:24" ht="15" customHeight="1" x14ac:dyDescent="0.2">
      <c r="X323" s="13"/>
    </row>
    <row r="324" spans="24:24" ht="15" customHeight="1" x14ac:dyDescent="0.2">
      <c r="X324" s="13"/>
    </row>
    <row r="325" spans="24:24" ht="15" customHeight="1" x14ac:dyDescent="0.2">
      <c r="X325" s="13"/>
    </row>
    <row r="326" spans="24:24" ht="15" customHeight="1" x14ac:dyDescent="0.2">
      <c r="X326" s="13"/>
    </row>
    <row r="327" spans="24:24" ht="15" customHeight="1" x14ac:dyDescent="0.2">
      <c r="X327" s="13"/>
    </row>
    <row r="328" spans="24:24" ht="15" customHeight="1" x14ac:dyDescent="0.2">
      <c r="X328" s="13"/>
    </row>
    <row r="329" spans="24:24" ht="15" customHeight="1" x14ac:dyDescent="0.2">
      <c r="X329" s="13"/>
    </row>
    <row r="330" spans="24:24" ht="15" customHeight="1" x14ac:dyDescent="0.2">
      <c r="X330" s="13"/>
    </row>
    <row r="331" spans="24:24" ht="15" customHeight="1" x14ac:dyDescent="0.2">
      <c r="X331" s="13"/>
    </row>
    <row r="332" spans="24:24" ht="15" customHeight="1" x14ac:dyDescent="0.2">
      <c r="X332" s="13"/>
    </row>
    <row r="333" spans="24:24" ht="15" customHeight="1" x14ac:dyDescent="0.2">
      <c r="X333" s="13"/>
    </row>
    <row r="334" spans="24:24" ht="15" customHeight="1" x14ac:dyDescent="0.2">
      <c r="X334" s="13"/>
    </row>
    <row r="335" spans="24:24" ht="15" customHeight="1" x14ac:dyDescent="0.2">
      <c r="X335" s="13"/>
    </row>
    <row r="336" spans="24:24" ht="15" customHeight="1" x14ac:dyDescent="0.2">
      <c r="X336" s="13"/>
    </row>
    <row r="337" spans="24:24" ht="15" customHeight="1" x14ac:dyDescent="0.2">
      <c r="X337" s="13"/>
    </row>
    <row r="338" spans="24:24" ht="15" customHeight="1" x14ac:dyDescent="0.2">
      <c r="X338" s="13"/>
    </row>
    <row r="339" spans="24:24" ht="15" customHeight="1" x14ac:dyDescent="0.2">
      <c r="X339" s="13"/>
    </row>
    <row r="340" spans="24:24" ht="15" customHeight="1" x14ac:dyDescent="0.2">
      <c r="X340" s="13"/>
    </row>
    <row r="341" spans="24:24" ht="15" customHeight="1" x14ac:dyDescent="0.2">
      <c r="X341" s="13"/>
    </row>
    <row r="342" spans="24:24" ht="15" customHeight="1" x14ac:dyDescent="0.2">
      <c r="X342" s="13"/>
    </row>
    <row r="343" spans="24:24" ht="15" customHeight="1" x14ac:dyDescent="0.2">
      <c r="X343" s="13"/>
    </row>
    <row r="344" spans="24:24" ht="15" customHeight="1" x14ac:dyDescent="0.2">
      <c r="X344" s="13"/>
    </row>
    <row r="345" spans="24:24" ht="15" customHeight="1" x14ac:dyDescent="0.2">
      <c r="X345" s="13"/>
    </row>
    <row r="346" spans="24:24" ht="15" customHeight="1" x14ac:dyDescent="0.2">
      <c r="X346" s="13"/>
    </row>
    <row r="347" spans="24:24" ht="15" customHeight="1" x14ac:dyDescent="0.2">
      <c r="X347" s="13"/>
    </row>
    <row r="348" spans="24:24" ht="15" customHeight="1" x14ac:dyDescent="0.2">
      <c r="X348" s="13"/>
    </row>
    <row r="349" spans="24:24" ht="15" customHeight="1" x14ac:dyDescent="0.2">
      <c r="X349" s="13"/>
    </row>
    <row r="350" spans="24:24" ht="15" customHeight="1" x14ac:dyDescent="0.2">
      <c r="X350" s="13"/>
    </row>
    <row r="351" spans="24:24" ht="15" customHeight="1" x14ac:dyDescent="0.2">
      <c r="X351" s="13"/>
    </row>
    <row r="352" spans="24:24" ht="15" customHeight="1" x14ac:dyDescent="0.2">
      <c r="X352" s="13"/>
    </row>
    <row r="353" spans="24:24" ht="15" customHeight="1" x14ac:dyDescent="0.2">
      <c r="X353" s="13"/>
    </row>
    <row r="354" spans="24:24" ht="15" customHeight="1" x14ac:dyDescent="0.2">
      <c r="X354" s="13"/>
    </row>
    <row r="355" spans="24:24" ht="15" customHeight="1" x14ac:dyDescent="0.2">
      <c r="X355" s="13"/>
    </row>
    <row r="356" spans="24:24" ht="15" customHeight="1" x14ac:dyDescent="0.2">
      <c r="X356" s="13"/>
    </row>
    <row r="357" spans="24:24" ht="15" customHeight="1" x14ac:dyDescent="0.2">
      <c r="X357" s="13"/>
    </row>
    <row r="358" spans="24:24" ht="15" customHeight="1" x14ac:dyDescent="0.2">
      <c r="X358" s="13"/>
    </row>
    <row r="359" spans="24:24" ht="15" customHeight="1" x14ac:dyDescent="0.2">
      <c r="X359" s="13"/>
    </row>
    <row r="360" spans="24:24" ht="15" customHeight="1" x14ac:dyDescent="0.2">
      <c r="X360" s="13"/>
    </row>
    <row r="361" spans="24:24" ht="15" customHeight="1" x14ac:dyDescent="0.2">
      <c r="X361" s="13"/>
    </row>
    <row r="362" spans="24:24" ht="15" customHeight="1" x14ac:dyDescent="0.2">
      <c r="X362" s="13"/>
    </row>
    <row r="363" spans="24:24" ht="15" customHeight="1" x14ac:dyDescent="0.2">
      <c r="X363" s="13"/>
    </row>
    <row r="364" spans="24:24" ht="15" customHeight="1" x14ac:dyDescent="0.2">
      <c r="X364" s="13"/>
    </row>
    <row r="365" spans="24:24" ht="15" customHeight="1" x14ac:dyDescent="0.2">
      <c r="X365" s="13"/>
    </row>
    <row r="366" spans="24:24" ht="15" customHeight="1" x14ac:dyDescent="0.2">
      <c r="X366" s="13"/>
    </row>
    <row r="367" spans="24:24" ht="15" customHeight="1" x14ac:dyDescent="0.2">
      <c r="X367" s="13"/>
    </row>
    <row r="368" spans="24:24" ht="15" customHeight="1" x14ac:dyDescent="0.2">
      <c r="X368" s="13"/>
    </row>
    <row r="369" spans="24:24" ht="15" customHeight="1" x14ac:dyDescent="0.2">
      <c r="X369" s="13"/>
    </row>
    <row r="370" spans="24:24" ht="15" customHeight="1" x14ac:dyDescent="0.2">
      <c r="X370" s="13"/>
    </row>
    <row r="371" spans="24:24" ht="15" customHeight="1" x14ac:dyDescent="0.2">
      <c r="X371" s="13"/>
    </row>
    <row r="372" spans="24:24" ht="15" customHeight="1" x14ac:dyDescent="0.2">
      <c r="X372" s="13"/>
    </row>
    <row r="373" spans="24:24" ht="15" customHeight="1" x14ac:dyDescent="0.2">
      <c r="X373" s="13"/>
    </row>
    <row r="374" spans="24:24" ht="15" customHeight="1" x14ac:dyDescent="0.2">
      <c r="X374" s="13"/>
    </row>
    <row r="375" spans="24:24" ht="15" customHeight="1" x14ac:dyDescent="0.2">
      <c r="X375" s="13"/>
    </row>
    <row r="376" spans="24:24" ht="15" customHeight="1" x14ac:dyDescent="0.2">
      <c r="X376" s="13"/>
    </row>
    <row r="377" spans="24:24" ht="15" customHeight="1" x14ac:dyDescent="0.2">
      <c r="X377" s="13"/>
    </row>
    <row r="378" spans="24:24" ht="15" customHeight="1" x14ac:dyDescent="0.2">
      <c r="X378" s="13"/>
    </row>
    <row r="379" spans="24:24" ht="15" customHeight="1" x14ac:dyDescent="0.2">
      <c r="X379" s="13"/>
    </row>
    <row r="380" spans="24:24" ht="15" customHeight="1" x14ac:dyDescent="0.2">
      <c r="X380" s="13"/>
    </row>
    <row r="381" spans="24:24" ht="15" customHeight="1" x14ac:dyDescent="0.2">
      <c r="X381" s="13"/>
    </row>
    <row r="382" spans="24:24" ht="15" customHeight="1" x14ac:dyDescent="0.2">
      <c r="X382" s="13"/>
    </row>
    <row r="383" spans="24:24" ht="15" customHeight="1" x14ac:dyDescent="0.2">
      <c r="X383" s="13"/>
    </row>
    <row r="384" spans="24:24" ht="15" customHeight="1" x14ac:dyDescent="0.2">
      <c r="X384" s="13"/>
    </row>
    <row r="385" spans="24:24" ht="15" customHeight="1" x14ac:dyDescent="0.2">
      <c r="X385" s="13"/>
    </row>
    <row r="386" spans="24:24" ht="15" customHeight="1" x14ac:dyDescent="0.2">
      <c r="X386" s="13"/>
    </row>
    <row r="387" spans="24:24" ht="15" customHeight="1" x14ac:dyDescent="0.2">
      <c r="X387" s="13"/>
    </row>
    <row r="388" spans="24:24" ht="15" customHeight="1" x14ac:dyDescent="0.2">
      <c r="X388" s="13"/>
    </row>
    <row r="389" spans="24:24" ht="15" customHeight="1" x14ac:dyDescent="0.2">
      <c r="X389" s="13"/>
    </row>
    <row r="390" spans="24:24" ht="15" customHeight="1" x14ac:dyDescent="0.2">
      <c r="X390" s="13"/>
    </row>
    <row r="391" spans="24:24" ht="15" customHeight="1" x14ac:dyDescent="0.2">
      <c r="X391" s="13"/>
    </row>
    <row r="392" spans="24:24" ht="15" customHeight="1" x14ac:dyDescent="0.2">
      <c r="X392" s="13"/>
    </row>
    <row r="393" spans="24:24" ht="15" customHeight="1" x14ac:dyDescent="0.2">
      <c r="X393" s="13"/>
    </row>
    <row r="394" spans="24:24" ht="15" customHeight="1" x14ac:dyDescent="0.2">
      <c r="X394" s="13"/>
    </row>
    <row r="395" spans="24:24" ht="15" customHeight="1" x14ac:dyDescent="0.2">
      <c r="X395" s="13"/>
    </row>
    <row r="396" spans="24:24" ht="15" customHeight="1" x14ac:dyDescent="0.2">
      <c r="X396" s="13"/>
    </row>
    <row r="397" spans="24:24" ht="15" customHeight="1" x14ac:dyDescent="0.2">
      <c r="X397" s="13"/>
    </row>
    <row r="398" spans="24:24" ht="15" customHeight="1" x14ac:dyDescent="0.2">
      <c r="X398" s="13"/>
    </row>
    <row r="399" spans="24:24" ht="15" customHeight="1" x14ac:dyDescent="0.2">
      <c r="X399" s="13"/>
    </row>
    <row r="400" spans="24:24" ht="15" customHeight="1" x14ac:dyDescent="0.2">
      <c r="X400" s="13"/>
    </row>
    <row r="401" spans="24:24" ht="15" customHeight="1" x14ac:dyDescent="0.2">
      <c r="X401" s="13"/>
    </row>
    <row r="402" spans="24:24" ht="15" customHeight="1" x14ac:dyDescent="0.2">
      <c r="X402" s="13"/>
    </row>
    <row r="403" spans="24:24" ht="15" customHeight="1" x14ac:dyDescent="0.2">
      <c r="X403" s="13"/>
    </row>
    <row r="404" spans="24:24" ht="15" customHeight="1" x14ac:dyDescent="0.2">
      <c r="X404" s="13"/>
    </row>
    <row r="405" spans="24:24" ht="15" customHeight="1" x14ac:dyDescent="0.2">
      <c r="X405" s="13"/>
    </row>
    <row r="406" spans="24:24" ht="15" customHeight="1" x14ac:dyDescent="0.2">
      <c r="X406" s="13"/>
    </row>
    <row r="407" spans="24:24" ht="15" customHeight="1" x14ac:dyDescent="0.2">
      <c r="X407" s="13"/>
    </row>
    <row r="408" spans="24:24" ht="15" customHeight="1" x14ac:dyDescent="0.2">
      <c r="X408" s="13"/>
    </row>
    <row r="409" spans="24:24" ht="15" customHeight="1" x14ac:dyDescent="0.2">
      <c r="X409" s="13"/>
    </row>
    <row r="410" spans="24:24" ht="15" customHeight="1" x14ac:dyDescent="0.2">
      <c r="X410" s="13"/>
    </row>
    <row r="411" spans="24:24" ht="15" customHeight="1" x14ac:dyDescent="0.2">
      <c r="X411" s="13"/>
    </row>
    <row r="412" spans="24:24" ht="15" customHeight="1" x14ac:dyDescent="0.2">
      <c r="X412" s="13"/>
    </row>
    <row r="413" spans="24:24" ht="15" customHeight="1" x14ac:dyDescent="0.2">
      <c r="X413" s="13"/>
    </row>
    <row r="414" spans="24:24" ht="15" customHeight="1" x14ac:dyDescent="0.2">
      <c r="X414" s="13"/>
    </row>
    <row r="415" spans="24:24" ht="15" customHeight="1" x14ac:dyDescent="0.2">
      <c r="X415" s="13"/>
    </row>
    <row r="416" spans="24:24" ht="15" customHeight="1" x14ac:dyDescent="0.2">
      <c r="X416" s="13"/>
    </row>
    <row r="417" spans="24:24" ht="15" customHeight="1" x14ac:dyDescent="0.2">
      <c r="X417" s="13"/>
    </row>
    <row r="418" spans="24:24" ht="15" customHeight="1" x14ac:dyDescent="0.2">
      <c r="X418" s="13"/>
    </row>
    <row r="419" spans="24:24" ht="15" customHeight="1" x14ac:dyDescent="0.2">
      <c r="X419" s="13"/>
    </row>
    <row r="420" spans="24:24" ht="15" customHeight="1" x14ac:dyDescent="0.2">
      <c r="X420" s="13"/>
    </row>
    <row r="421" spans="24:24" ht="15" customHeight="1" x14ac:dyDescent="0.2">
      <c r="X421" s="13"/>
    </row>
    <row r="422" spans="24:24" ht="15" customHeight="1" x14ac:dyDescent="0.2">
      <c r="X422" s="13"/>
    </row>
    <row r="423" spans="24:24" ht="15" customHeight="1" x14ac:dyDescent="0.2">
      <c r="X423" s="13"/>
    </row>
    <row r="424" spans="24:24" ht="15" customHeight="1" x14ac:dyDescent="0.2">
      <c r="X424" s="13"/>
    </row>
    <row r="425" spans="24:24" ht="15" customHeight="1" x14ac:dyDescent="0.2">
      <c r="X425" s="13"/>
    </row>
    <row r="426" spans="24:24" ht="15" customHeight="1" x14ac:dyDescent="0.2">
      <c r="X426" s="13"/>
    </row>
    <row r="427" spans="24:24" ht="15" customHeight="1" x14ac:dyDescent="0.2">
      <c r="X427" s="13"/>
    </row>
    <row r="428" spans="24:24" ht="15" customHeight="1" x14ac:dyDescent="0.2">
      <c r="X428" s="13"/>
    </row>
    <row r="429" spans="24:24" ht="15" customHeight="1" x14ac:dyDescent="0.2">
      <c r="X429" s="13"/>
    </row>
    <row r="430" spans="24:24" ht="15" customHeight="1" x14ac:dyDescent="0.2">
      <c r="X430" s="13"/>
    </row>
    <row r="431" spans="24:24" ht="15" customHeight="1" x14ac:dyDescent="0.2">
      <c r="X431" s="13"/>
    </row>
    <row r="432" spans="24:24" ht="15" customHeight="1" x14ac:dyDescent="0.2">
      <c r="X432" s="13"/>
    </row>
    <row r="433" spans="24:24" ht="15" customHeight="1" x14ac:dyDescent="0.2">
      <c r="X433" s="13"/>
    </row>
    <row r="434" spans="24:24" ht="15" customHeight="1" x14ac:dyDescent="0.2">
      <c r="X434" s="13"/>
    </row>
    <row r="435" spans="24:24" ht="15" customHeight="1" x14ac:dyDescent="0.2">
      <c r="X435" s="13"/>
    </row>
    <row r="436" spans="24:24" ht="15" customHeight="1" x14ac:dyDescent="0.2">
      <c r="X436" s="13"/>
    </row>
    <row r="437" spans="24:24" ht="15" customHeight="1" x14ac:dyDescent="0.2">
      <c r="X437" s="13"/>
    </row>
    <row r="438" spans="24:24" ht="15" customHeight="1" x14ac:dyDescent="0.2">
      <c r="X438" s="13"/>
    </row>
    <row r="439" spans="24:24" ht="15" customHeight="1" x14ac:dyDescent="0.2">
      <c r="X439" s="13"/>
    </row>
    <row r="440" spans="24:24" ht="15" customHeight="1" x14ac:dyDescent="0.2">
      <c r="X440" s="13"/>
    </row>
    <row r="441" spans="24:24" ht="15" customHeight="1" x14ac:dyDescent="0.2">
      <c r="X441" s="13"/>
    </row>
    <row r="442" spans="24:24" ht="15" customHeight="1" x14ac:dyDescent="0.2">
      <c r="X442" s="13"/>
    </row>
    <row r="443" spans="24:24" ht="15" customHeight="1" x14ac:dyDescent="0.2">
      <c r="X443" s="13"/>
    </row>
    <row r="444" spans="24:24" ht="15" customHeight="1" x14ac:dyDescent="0.2">
      <c r="X444" s="13"/>
    </row>
    <row r="445" spans="24:24" ht="15" customHeight="1" x14ac:dyDescent="0.2">
      <c r="X445" s="13"/>
    </row>
    <row r="446" spans="24:24" ht="15" customHeight="1" x14ac:dyDescent="0.2">
      <c r="X446" s="13"/>
    </row>
    <row r="447" spans="24:24" ht="15" customHeight="1" x14ac:dyDescent="0.2">
      <c r="X447" s="13"/>
    </row>
    <row r="448" spans="24:24" ht="15" customHeight="1" x14ac:dyDescent="0.2">
      <c r="X448" s="13"/>
    </row>
    <row r="449" spans="24:24" ht="15" customHeight="1" x14ac:dyDescent="0.2">
      <c r="X449" s="13"/>
    </row>
    <row r="450" spans="24:24" ht="15" customHeight="1" x14ac:dyDescent="0.2">
      <c r="X450" s="13"/>
    </row>
    <row r="451" spans="24:24" ht="15" customHeight="1" x14ac:dyDescent="0.2">
      <c r="X451" s="13"/>
    </row>
    <row r="452" spans="24:24" ht="15" customHeight="1" x14ac:dyDescent="0.2">
      <c r="X452" s="13"/>
    </row>
    <row r="453" spans="24:24" ht="15" customHeight="1" x14ac:dyDescent="0.2">
      <c r="X453" s="13"/>
    </row>
    <row r="454" spans="24:24" ht="15" customHeight="1" x14ac:dyDescent="0.2">
      <c r="X454" s="13"/>
    </row>
    <row r="455" spans="24:24" ht="15" customHeight="1" x14ac:dyDescent="0.2">
      <c r="X455" s="13"/>
    </row>
    <row r="456" spans="24:24" ht="15" customHeight="1" x14ac:dyDescent="0.2">
      <c r="X456" s="13"/>
    </row>
    <row r="457" spans="24:24" ht="15" customHeight="1" x14ac:dyDescent="0.2">
      <c r="X457" s="13"/>
    </row>
    <row r="458" spans="24:24" ht="15" customHeight="1" x14ac:dyDescent="0.2">
      <c r="X458" s="13"/>
    </row>
    <row r="459" spans="24:24" ht="15" customHeight="1" x14ac:dyDescent="0.2">
      <c r="X459" s="13"/>
    </row>
    <row r="460" spans="24:24" ht="15" customHeight="1" x14ac:dyDescent="0.2">
      <c r="X460" s="13"/>
    </row>
    <row r="461" spans="24:24" ht="15" customHeight="1" x14ac:dyDescent="0.2">
      <c r="X461" s="13"/>
    </row>
    <row r="462" spans="24:24" ht="15" customHeight="1" x14ac:dyDescent="0.2">
      <c r="X462" s="13"/>
    </row>
    <row r="463" spans="24:24" ht="15" customHeight="1" x14ac:dyDescent="0.2">
      <c r="X463" s="13"/>
    </row>
    <row r="464" spans="24:24" ht="15" customHeight="1" x14ac:dyDescent="0.2">
      <c r="X464" s="13"/>
    </row>
    <row r="465" spans="24:24" ht="15" customHeight="1" x14ac:dyDescent="0.2">
      <c r="X465" s="13"/>
    </row>
    <row r="466" spans="24:24" ht="15" customHeight="1" x14ac:dyDescent="0.2">
      <c r="X466" s="13"/>
    </row>
    <row r="467" spans="24:24" ht="15" customHeight="1" x14ac:dyDescent="0.2">
      <c r="X467" s="13"/>
    </row>
    <row r="468" spans="24:24" ht="15" customHeight="1" x14ac:dyDescent="0.2">
      <c r="X468" s="13"/>
    </row>
    <row r="469" spans="24:24" ht="15" customHeight="1" x14ac:dyDescent="0.2">
      <c r="X469" s="13"/>
    </row>
    <row r="470" spans="24:24" ht="15" customHeight="1" x14ac:dyDescent="0.2">
      <c r="X470" s="13"/>
    </row>
    <row r="471" spans="24:24" ht="15" customHeight="1" x14ac:dyDescent="0.2">
      <c r="X471" s="13"/>
    </row>
    <row r="472" spans="24:24" ht="15" customHeight="1" x14ac:dyDescent="0.2">
      <c r="X472" s="13"/>
    </row>
    <row r="473" spans="24:24" ht="15" customHeight="1" x14ac:dyDescent="0.2">
      <c r="X473" s="13"/>
    </row>
    <row r="474" spans="24:24" ht="15" customHeight="1" x14ac:dyDescent="0.2">
      <c r="X474" s="13"/>
    </row>
    <row r="475" spans="24:24" ht="15" customHeight="1" x14ac:dyDescent="0.2">
      <c r="X475" s="13"/>
    </row>
    <row r="476" spans="24:24" ht="15" customHeight="1" x14ac:dyDescent="0.2">
      <c r="X476" s="13"/>
    </row>
    <row r="477" spans="24:24" ht="15" customHeight="1" x14ac:dyDescent="0.2">
      <c r="X477" s="13"/>
    </row>
    <row r="478" spans="24:24" ht="15" customHeight="1" x14ac:dyDescent="0.2">
      <c r="X478" s="13"/>
    </row>
    <row r="479" spans="24:24" ht="15" customHeight="1" x14ac:dyDescent="0.2">
      <c r="X479" s="13"/>
    </row>
    <row r="480" spans="24:24" ht="15" customHeight="1" x14ac:dyDescent="0.2">
      <c r="X480" s="13"/>
    </row>
    <row r="481" spans="24:24" ht="15" customHeight="1" x14ac:dyDescent="0.2">
      <c r="X481" s="13"/>
    </row>
    <row r="482" spans="24:24" ht="15" customHeight="1" x14ac:dyDescent="0.2">
      <c r="X482" s="13"/>
    </row>
    <row r="483" spans="24:24" ht="15" customHeight="1" x14ac:dyDescent="0.2">
      <c r="X483" s="13"/>
    </row>
    <row r="484" spans="24:24" ht="15" customHeight="1" x14ac:dyDescent="0.2">
      <c r="X484" s="13"/>
    </row>
    <row r="485" spans="24:24" ht="15" customHeight="1" x14ac:dyDescent="0.2">
      <c r="X485" s="13"/>
    </row>
    <row r="486" spans="24:24" ht="15" customHeight="1" x14ac:dyDescent="0.2">
      <c r="X486" s="13"/>
    </row>
    <row r="487" spans="24:24" ht="15" customHeight="1" x14ac:dyDescent="0.2">
      <c r="X487" s="13"/>
    </row>
    <row r="488" spans="24:24" ht="15" customHeight="1" x14ac:dyDescent="0.2">
      <c r="X488" s="13"/>
    </row>
    <row r="489" spans="24:24" ht="15" customHeight="1" x14ac:dyDescent="0.2">
      <c r="X489" s="13"/>
    </row>
    <row r="490" spans="24:24" ht="15" customHeight="1" x14ac:dyDescent="0.2">
      <c r="X490" s="13"/>
    </row>
    <row r="491" spans="24:24" ht="15" customHeight="1" x14ac:dyDescent="0.2">
      <c r="X491" s="13"/>
    </row>
    <row r="492" spans="24:24" ht="15" customHeight="1" x14ac:dyDescent="0.2">
      <c r="X492" s="13"/>
    </row>
    <row r="493" spans="24:24" ht="15" customHeight="1" x14ac:dyDescent="0.2">
      <c r="X493" s="13"/>
    </row>
    <row r="494" spans="24:24" ht="15" customHeight="1" x14ac:dyDescent="0.2">
      <c r="X494" s="13"/>
    </row>
    <row r="495" spans="24:24" ht="15" customHeight="1" x14ac:dyDescent="0.2">
      <c r="X495" s="13"/>
    </row>
    <row r="496" spans="24:24" ht="15" customHeight="1" x14ac:dyDescent="0.2">
      <c r="X496" s="13"/>
    </row>
    <row r="497" spans="24:24" ht="15" customHeight="1" x14ac:dyDescent="0.2">
      <c r="X497" s="13"/>
    </row>
    <row r="498" spans="24:24" ht="15" customHeight="1" x14ac:dyDescent="0.2">
      <c r="X498" s="13"/>
    </row>
    <row r="499" spans="24:24" ht="15" customHeight="1" x14ac:dyDescent="0.2">
      <c r="X499" s="13"/>
    </row>
    <row r="500" spans="24:24" ht="15" customHeight="1" x14ac:dyDescent="0.2">
      <c r="X500" s="13"/>
    </row>
    <row r="501" spans="24:24" ht="15" customHeight="1" x14ac:dyDescent="0.2">
      <c r="X501" s="13"/>
    </row>
    <row r="502" spans="24:24" ht="15" customHeight="1" x14ac:dyDescent="0.2">
      <c r="X502" s="13"/>
    </row>
    <row r="503" spans="24:24" ht="15" customHeight="1" x14ac:dyDescent="0.2">
      <c r="X503" s="13"/>
    </row>
    <row r="504" spans="24:24" ht="15" customHeight="1" x14ac:dyDescent="0.2">
      <c r="X504" s="13"/>
    </row>
    <row r="505" spans="24:24" ht="15" customHeight="1" x14ac:dyDescent="0.2">
      <c r="X505" s="13"/>
    </row>
    <row r="506" spans="24:24" ht="15" customHeight="1" x14ac:dyDescent="0.2">
      <c r="X506" s="13"/>
    </row>
    <row r="507" spans="24:24" ht="15" customHeight="1" x14ac:dyDescent="0.2">
      <c r="X507" s="13"/>
    </row>
    <row r="508" spans="24:24" ht="15" customHeight="1" x14ac:dyDescent="0.2">
      <c r="X508" s="13"/>
    </row>
    <row r="509" spans="24:24" ht="15" customHeight="1" x14ac:dyDescent="0.2">
      <c r="X509" s="13"/>
    </row>
    <row r="510" spans="24:24" ht="15" customHeight="1" x14ac:dyDescent="0.2">
      <c r="X510" s="13"/>
    </row>
    <row r="511" spans="24:24" ht="15" customHeight="1" x14ac:dyDescent="0.2">
      <c r="X511" s="13"/>
    </row>
    <row r="512" spans="24:24" ht="15" customHeight="1" x14ac:dyDescent="0.2">
      <c r="X512" s="13"/>
    </row>
    <row r="513" spans="24:24" ht="15" customHeight="1" x14ac:dyDescent="0.2">
      <c r="X513" s="13"/>
    </row>
    <row r="514" spans="24:24" ht="15" customHeight="1" x14ac:dyDescent="0.2">
      <c r="X514" s="13"/>
    </row>
    <row r="515" spans="24:24" ht="15" customHeight="1" x14ac:dyDescent="0.2">
      <c r="X515" s="13"/>
    </row>
    <row r="516" spans="24:24" ht="15" customHeight="1" x14ac:dyDescent="0.2">
      <c r="X516" s="13"/>
    </row>
    <row r="517" spans="24:24" ht="15" customHeight="1" x14ac:dyDescent="0.2">
      <c r="X517" s="13"/>
    </row>
    <row r="518" spans="24:24" ht="15" customHeight="1" x14ac:dyDescent="0.2">
      <c r="X518" s="13"/>
    </row>
    <row r="519" spans="24:24" ht="15" customHeight="1" x14ac:dyDescent="0.2">
      <c r="X519" s="13"/>
    </row>
    <row r="520" spans="24:24" ht="15" customHeight="1" x14ac:dyDescent="0.2">
      <c r="X520" s="13"/>
    </row>
    <row r="521" spans="24:24" ht="15" customHeight="1" x14ac:dyDescent="0.2">
      <c r="X521" s="13"/>
    </row>
    <row r="522" spans="24:24" ht="15" customHeight="1" x14ac:dyDescent="0.2">
      <c r="X522" s="13"/>
    </row>
    <row r="523" spans="24:24" ht="15" customHeight="1" x14ac:dyDescent="0.2">
      <c r="X523" s="13"/>
    </row>
    <row r="524" spans="24:24" ht="15" customHeight="1" x14ac:dyDescent="0.2">
      <c r="X524" s="13"/>
    </row>
    <row r="525" spans="24:24" ht="15" customHeight="1" x14ac:dyDescent="0.2">
      <c r="X525" s="13"/>
    </row>
    <row r="526" spans="24:24" ht="15" customHeight="1" x14ac:dyDescent="0.2">
      <c r="X526" s="13"/>
    </row>
    <row r="527" spans="24:24" ht="15" customHeight="1" x14ac:dyDescent="0.2">
      <c r="X527" s="13"/>
    </row>
    <row r="528" spans="24:24" ht="15" customHeight="1" x14ac:dyDescent="0.2">
      <c r="X528" s="13"/>
    </row>
    <row r="529" spans="24:24" ht="15" customHeight="1" x14ac:dyDescent="0.2">
      <c r="X529" s="13"/>
    </row>
    <row r="530" spans="24:24" ht="15" customHeight="1" x14ac:dyDescent="0.2">
      <c r="X530" s="13"/>
    </row>
    <row r="531" spans="24:24" ht="15" customHeight="1" x14ac:dyDescent="0.2">
      <c r="X531" s="13"/>
    </row>
    <row r="532" spans="24:24" ht="15" customHeight="1" x14ac:dyDescent="0.2">
      <c r="X532" s="13"/>
    </row>
    <row r="533" spans="24:24" ht="15" customHeight="1" x14ac:dyDescent="0.2">
      <c r="X533" s="13"/>
    </row>
    <row r="534" spans="24:24" ht="15" customHeight="1" x14ac:dyDescent="0.2">
      <c r="X534" s="13"/>
    </row>
    <row r="535" spans="24:24" ht="15" customHeight="1" x14ac:dyDescent="0.2">
      <c r="X535" s="13"/>
    </row>
    <row r="536" spans="24:24" ht="15" customHeight="1" x14ac:dyDescent="0.2">
      <c r="X536" s="13"/>
    </row>
    <row r="537" spans="24:24" ht="15" customHeight="1" x14ac:dyDescent="0.2">
      <c r="X537" s="13"/>
    </row>
    <row r="538" spans="24:24" ht="15" customHeight="1" x14ac:dyDescent="0.2">
      <c r="X538" s="13"/>
    </row>
    <row r="539" spans="24:24" ht="15" customHeight="1" x14ac:dyDescent="0.2">
      <c r="X539" s="13"/>
    </row>
    <row r="540" spans="24:24" ht="15" customHeight="1" x14ac:dyDescent="0.2">
      <c r="X540" s="13"/>
    </row>
    <row r="541" spans="24:24" ht="15" customHeight="1" x14ac:dyDescent="0.2">
      <c r="X541" s="13"/>
    </row>
    <row r="542" spans="24:24" ht="15" customHeight="1" x14ac:dyDescent="0.2">
      <c r="X542" s="13"/>
    </row>
    <row r="543" spans="24:24" ht="15" customHeight="1" x14ac:dyDescent="0.2">
      <c r="X543" s="13"/>
    </row>
    <row r="544" spans="24:24" ht="15" customHeight="1" x14ac:dyDescent="0.2">
      <c r="X544" s="13"/>
    </row>
    <row r="545" spans="24:24" ht="15" customHeight="1" x14ac:dyDescent="0.2">
      <c r="X545" s="13"/>
    </row>
    <row r="546" spans="24:24" ht="15" customHeight="1" x14ac:dyDescent="0.2">
      <c r="X546" s="13"/>
    </row>
    <row r="547" spans="24:24" ht="15" customHeight="1" x14ac:dyDescent="0.2">
      <c r="X547" s="13"/>
    </row>
    <row r="548" spans="24:24" ht="15" customHeight="1" x14ac:dyDescent="0.2">
      <c r="X548" s="13"/>
    </row>
    <row r="549" spans="24:24" ht="15" customHeight="1" x14ac:dyDescent="0.2">
      <c r="X549" s="13"/>
    </row>
    <row r="550" spans="24:24" ht="15" customHeight="1" x14ac:dyDescent="0.2">
      <c r="X550" s="13"/>
    </row>
    <row r="551" spans="24:24" ht="15" customHeight="1" x14ac:dyDescent="0.2">
      <c r="X551" s="13"/>
    </row>
    <row r="552" spans="24:24" ht="15" customHeight="1" x14ac:dyDescent="0.2">
      <c r="X552" s="13"/>
    </row>
    <row r="553" spans="24:24" ht="15" customHeight="1" x14ac:dyDescent="0.2">
      <c r="X553" s="13"/>
    </row>
    <row r="554" spans="24:24" ht="15" customHeight="1" x14ac:dyDescent="0.2">
      <c r="X554" s="13"/>
    </row>
    <row r="555" spans="24:24" ht="15" customHeight="1" x14ac:dyDescent="0.2">
      <c r="X555" s="13"/>
    </row>
    <row r="556" spans="24:24" ht="15" customHeight="1" x14ac:dyDescent="0.2">
      <c r="X556" s="13"/>
    </row>
    <row r="557" spans="24:24" ht="15" customHeight="1" x14ac:dyDescent="0.2">
      <c r="X557" s="13"/>
    </row>
    <row r="558" spans="24:24" ht="15" customHeight="1" x14ac:dyDescent="0.2">
      <c r="X558" s="13"/>
    </row>
    <row r="559" spans="24:24" ht="15" customHeight="1" x14ac:dyDescent="0.2">
      <c r="X559" s="13"/>
    </row>
    <row r="560" spans="24:24" ht="15" customHeight="1" x14ac:dyDescent="0.2">
      <c r="X560" s="13"/>
    </row>
    <row r="561" spans="24:24" ht="15" customHeight="1" x14ac:dyDescent="0.2">
      <c r="X561" s="13"/>
    </row>
    <row r="562" spans="24:24" ht="15" customHeight="1" x14ac:dyDescent="0.2">
      <c r="X562" s="13"/>
    </row>
    <row r="563" spans="24:24" ht="15" customHeight="1" x14ac:dyDescent="0.2">
      <c r="X563" s="13"/>
    </row>
    <row r="564" spans="24:24" ht="15" customHeight="1" x14ac:dyDescent="0.2">
      <c r="X564" s="13"/>
    </row>
    <row r="565" spans="24:24" ht="15" customHeight="1" x14ac:dyDescent="0.2">
      <c r="X565" s="13"/>
    </row>
    <row r="566" spans="24:24" ht="15" customHeight="1" x14ac:dyDescent="0.2">
      <c r="X566" s="13"/>
    </row>
    <row r="567" spans="24:24" ht="15" customHeight="1" x14ac:dyDescent="0.2">
      <c r="X567" s="13"/>
    </row>
    <row r="568" spans="24:24" ht="15" customHeight="1" x14ac:dyDescent="0.2">
      <c r="X568" s="13"/>
    </row>
    <row r="569" spans="24:24" ht="15" customHeight="1" x14ac:dyDescent="0.2">
      <c r="X569" s="13"/>
    </row>
    <row r="570" spans="24:24" ht="15" customHeight="1" x14ac:dyDescent="0.2">
      <c r="X570" s="13"/>
    </row>
    <row r="571" spans="24:24" ht="15" customHeight="1" x14ac:dyDescent="0.2">
      <c r="X571" s="13"/>
    </row>
    <row r="572" spans="24:24" ht="15" customHeight="1" x14ac:dyDescent="0.2">
      <c r="X572" s="13"/>
    </row>
    <row r="573" spans="24:24" ht="15" customHeight="1" x14ac:dyDescent="0.2">
      <c r="X573" s="13"/>
    </row>
    <row r="574" spans="24:24" ht="15" customHeight="1" x14ac:dyDescent="0.2">
      <c r="X574" s="13"/>
    </row>
    <row r="575" spans="24:24" ht="15" customHeight="1" x14ac:dyDescent="0.2">
      <c r="X575" s="13"/>
    </row>
    <row r="576" spans="24:24" ht="15" customHeight="1" x14ac:dyDescent="0.2">
      <c r="X576" s="13"/>
    </row>
    <row r="577" spans="24:24" ht="15" customHeight="1" x14ac:dyDescent="0.2">
      <c r="X577" s="13"/>
    </row>
    <row r="578" spans="24:24" ht="15" customHeight="1" x14ac:dyDescent="0.2">
      <c r="X578" s="13"/>
    </row>
    <row r="579" spans="24:24" ht="15" customHeight="1" x14ac:dyDescent="0.2">
      <c r="X579" s="13"/>
    </row>
    <row r="580" spans="24:24" ht="15" customHeight="1" x14ac:dyDescent="0.2">
      <c r="X580" s="13"/>
    </row>
    <row r="581" spans="24:24" ht="15" customHeight="1" x14ac:dyDescent="0.2">
      <c r="X581" s="13"/>
    </row>
    <row r="582" spans="24:24" ht="15" customHeight="1" x14ac:dyDescent="0.2">
      <c r="X582" s="13"/>
    </row>
    <row r="583" spans="24:24" ht="15" customHeight="1" x14ac:dyDescent="0.2">
      <c r="X583" s="13"/>
    </row>
    <row r="584" spans="24:24" ht="15" customHeight="1" x14ac:dyDescent="0.2">
      <c r="X584" s="13"/>
    </row>
    <row r="585" spans="24:24" ht="15" customHeight="1" x14ac:dyDescent="0.2">
      <c r="X585" s="13"/>
    </row>
    <row r="586" spans="24:24" ht="15" customHeight="1" x14ac:dyDescent="0.2">
      <c r="X586" s="13"/>
    </row>
    <row r="587" spans="24:24" ht="15" customHeight="1" x14ac:dyDescent="0.2">
      <c r="X587" s="13"/>
    </row>
    <row r="588" spans="24:24" ht="15" customHeight="1" x14ac:dyDescent="0.2">
      <c r="X588" s="13"/>
    </row>
    <row r="589" spans="24:24" ht="15" customHeight="1" x14ac:dyDescent="0.2">
      <c r="X589" s="13"/>
    </row>
    <row r="590" spans="24:24" ht="15" customHeight="1" x14ac:dyDescent="0.2">
      <c r="X590" s="13"/>
    </row>
    <row r="591" spans="24:24" ht="15" customHeight="1" x14ac:dyDescent="0.2">
      <c r="X591" s="13"/>
    </row>
    <row r="592" spans="24:24" ht="15" customHeight="1" x14ac:dyDescent="0.2">
      <c r="X592" s="13"/>
    </row>
    <row r="593" spans="24:24" ht="15" customHeight="1" x14ac:dyDescent="0.2">
      <c r="X593" s="13"/>
    </row>
    <row r="594" spans="24:24" ht="15" customHeight="1" x14ac:dyDescent="0.2">
      <c r="X594" s="13"/>
    </row>
    <row r="595" spans="24:24" ht="15" customHeight="1" x14ac:dyDescent="0.2">
      <c r="X595" s="13"/>
    </row>
    <row r="596" spans="24:24" ht="15" customHeight="1" x14ac:dyDescent="0.2">
      <c r="X596" s="13"/>
    </row>
    <row r="597" spans="24:24" ht="15" customHeight="1" x14ac:dyDescent="0.2">
      <c r="X597" s="13"/>
    </row>
    <row r="598" spans="24:24" ht="15" customHeight="1" x14ac:dyDescent="0.2">
      <c r="X598" s="13"/>
    </row>
    <row r="599" spans="24:24" ht="15" customHeight="1" x14ac:dyDescent="0.2">
      <c r="X599" s="13"/>
    </row>
    <row r="600" spans="24:24" ht="15" customHeight="1" x14ac:dyDescent="0.2">
      <c r="X600" s="13"/>
    </row>
    <row r="601" spans="24:24" ht="15" customHeight="1" x14ac:dyDescent="0.2">
      <c r="X601" s="13"/>
    </row>
    <row r="602" spans="24:24" ht="15" customHeight="1" x14ac:dyDescent="0.2">
      <c r="X602" s="13"/>
    </row>
    <row r="603" spans="24:24" ht="15" customHeight="1" x14ac:dyDescent="0.2">
      <c r="X603" s="13"/>
    </row>
    <row r="604" spans="24:24" ht="15" customHeight="1" x14ac:dyDescent="0.2">
      <c r="X604" s="13"/>
    </row>
    <row r="605" spans="24:24" ht="15" customHeight="1" x14ac:dyDescent="0.2">
      <c r="X605" s="13"/>
    </row>
    <row r="606" spans="24:24" ht="15" customHeight="1" x14ac:dyDescent="0.2">
      <c r="X606" s="13"/>
    </row>
    <row r="607" spans="24:24" ht="15" customHeight="1" x14ac:dyDescent="0.2">
      <c r="X607" s="13"/>
    </row>
    <row r="608" spans="24:24" ht="15" customHeight="1" x14ac:dyDescent="0.2">
      <c r="X608" s="13"/>
    </row>
    <row r="609" spans="24:24" ht="15" customHeight="1" x14ac:dyDescent="0.2">
      <c r="X609" s="13"/>
    </row>
    <row r="610" spans="24:24" ht="15" customHeight="1" x14ac:dyDescent="0.2">
      <c r="X610" s="13"/>
    </row>
    <row r="611" spans="24:24" ht="15" customHeight="1" x14ac:dyDescent="0.2">
      <c r="X611" s="13"/>
    </row>
    <row r="612" spans="24:24" ht="15" customHeight="1" x14ac:dyDescent="0.2">
      <c r="X612" s="13"/>
    </row>
    <row r="613" spans="24:24" ht="15" customHeight="1" x14ac:dyDescent="0.2">
      <c r="X613" s="13"/>
    </row>
    <row r="614" spans="24:24" ht="15" customHeight="1" x14ac:dyDescent="0.2">
      <c r="X614" s="13"/>
    </row>
    <row r="615" spans="24:24" ht="15" customHeight="1" x14ac:dyDescent="0.2">
      <c r="X615" s="13"/>
    </row>
    <row r="616" spans="24:24" ht="15" customHeight="1" x14ac:dyDescent="0.2">
      <c r="X616" s="13"/>
    </row>
    <row r="617" spans="24:24" ht="15" customHeight="1" x14ac:dyDescent="0.2">
      <c r="X617" s="13"/>
    </row>
    <row r="618" spans="24:24" ht="15" customHeight="1" x14ac:dyDescent="0.2">
      <c r="X618" s="13"/>
    </row>
    <row r="619" spans="24:24" ht="15" customHeight="1" x14ac:dyDescent="0.2">
      <c r="X619" s="13"/>
    </row>
    <row r="620" spans="24:24" ht="15" customHeight="1" x14ac:dyDescent="0.2">
      <c r="X620" s="13"/>
    </row>
    <row r="621" spans="24:24" ht="15" customHeight="1" x14ac:dyDescent="0.2">
      <c r="X621" s="13"/>
    </row>
    <row r="622" spans="24:24" ht="15" customHeight="1" x14ac:dyDescent="0.2">
      <c r="X622" s="13"/>
    </row>
    <row r="623" spans="24:24" ht="15" customHeight="1" x14ac:dyDescent="0.2">
      <c r="X623" s="13"/>
    </row>
    <row r="624" spans="24:24" ht="15" customHeight="1" x14ac:dyDescent="0.2">
      <c r="X624" s="13"/>
    </row>
    <row r="625" spans="24:24" ht="15" customHeight="1" x14ac:dyDescent="0.2">
      <c r="X625" s="13"/>
    </row>
    <row r="626" spans="24:24" ht="15" customHeight="1" x14ac:dyDescent="0.2">
      <c r="X626" s="13"/>
    </row>
    <row r="627" spans="24:24" ht="15" customHeight="1" x14ac:dyDescent="0.2">
      <c r="X627" s="13"/>
    </row>
    <row r="628" spans="24:24" ht="15" customHeight="1" x14ac:dyDescent="0.2">
      <c r="X628" s="13"/>
    </row>
    <row r="629" spans="24:24" ht="15" customHeight="1" x14ac:dyDescent="0.2">
      <c r="X629" s="13"/>
    </row>
    <row r="630" spans="24:24" ht="15" customHeight="1" x14ac:dyDescent="0.2">
      <c r="X630" s="13"/>
    </row>
    <row r="631" spans="24:24" ht="15" customHeight="1" x14ac:dyDescent="0.2">
      <c r="X631" s="13"/>
    </row>
    <row r="632" spans="24:24" ht="15" customHeight="1" x14ac:dyDescent="0.2">
      <c r="X632" s="13"/>
    </row>
    <row r="633" spans="24:24" ht="15" customHeight="1" x14ac:dyDescent="0.2">
      <c r="X633" s="13"/>
    </row>
    <row r="634" spans="24:24" ht="15" customHeight="1" x14ac:dyDescent="0.2">
      <c r="X634" s="13"/>
    </row>
    <row r="635" spans="24:24" ht="15" customHeight="1" x14ac:dyDescent="0.2">
      <c r="X635" s="13"/>
    </row>
    <row r="636" spans="24:24" ht="15" customHeight="1" x14ac:dyDescent="0.2">
      <c r="X636" s="13"/>
    </row>
    <row r="637" spans="24:24" ht="15" customHeight="1" x14ac:dyDescent="0.2">
      <c r="X637" s="13"/>
    </row>
    <row r="638" spans="24:24" ht="15" customHeight="1" x14ac:dyDescent="0.2">
      <c r="X638" s="13"/>
    </row>
    <row r="639" spans="24:24" ht="15" customHeight="1" x14ac:dyDescent="0.2">
      <c r="X639" s="13"/>
    </row>
    <row r="640" spans="24:24" ht="15" customHeight="1" x14ac:dyDescent="0.2">
      <c r="X640" s="13"/>
    </row>
    <row r="641" spans="24:24" ht="15" customHeight="1" x14ac:dyDescent="0.2">
      <c r="X641" s="13"/>
    </row>
    <row r="642" spans="24:24" ht="15" customHeight="1" x14ac:dyDescent="0.2">
      <c r="X642" s="13"/>
    </row>
    <row r="643" spans="24:24" ht="15" customHeight="1" x14ac:dyDescent="0.2">
      <c r="X643" s="13"/>
    </row>
    <row r="644" spans="24:24" ht="15" customHeight="1" x14ac:dyDescent="0.2">
      <c r="X644" s="13"/>
    </row>
    <row r="645" spans="24:24" ht="15" customHeight="1" x14ac:dyDescent="0.2">
      <c r="X645" s="13"/>
    </row>
    <row r="646" spans="24:24" ht="15" customHeight="1" x14ac:dyDescent="0.2">
      <c r="X646" s="13"/>
    </row>
    <row r="647" spans="24:24" ht="15" customHeight="1" x14ac:dyDescent="0.2">
      <c r="X647" s="13"/>
    </row>
    <row r="648" spans="24:24" ht="15" customHeight="1" x14ac:dyDescent="0.2">
      <c r="X648" s="13"/>
    </row>
    <row r="649" spans="24:24" ht="15" customHeight="1" x14ac:dyDescent="0.2">
      <c r="X649" s="13"/>
    </row>
    <row r="650" spans="24:24" ht="15" customHeight="1" x14ac:dyDescent="0.2">
      <c r="X650" s="13"/>
    </row>
    <row r="651" spans="24:24" ht="15" customHeight="1" x14ac:dyDescent="0.2">
      <c r="X651" s="13"/>
    </row>
    <row r="652" spans="24:24" ht="15" customHeight="1" x14ac:dyDescent="0.2">
      <c r="X652" s="13"/>
    </row>
    <row r="653" spans="24:24" ht="15" customHeight="1" x14ac:dyDescent="0.2">
      <c r="X653" s="13"/>
    </row>
    <row r="654" spans="24:24" ht="15" customHeight="1" x14ac:dyDescent="0.2">
      <c r="X654" s="13"/>
    </row>
    <row r="655" spans="24:24" ht="15" customHeight="1" x14ac:dyDescent="0.2">
      <c r="X655" s="13"/>
    </row>
    <row r="656" spans="24:24" ht="15" customHeight="1" x14ac:dyDescent="0.2">
      <c r="X656" s="13"/>
    </row>
    <row r="657" spans="24:24" ht="15" customHeight="1" x14ac:dyDescent="0.2">
      <c r="X657" s="13"/>
    </row>
    <row r="658" spans="24:24" ht="15" customHeight="1" x14ac:dyDescent="0.2">
      <c r="X658" s="13"/>
    </row>
    <row r="659" spans="24:24" ht="15" customHeight="1" x14ac:dyDescent="0.2">
      <c r="X659" s="13"/>
    </row>
    <row r="660" spans="24:24" ht="15" customHeight="1" x14ac:dyDescent="0.2">
      <c r="X660" s="13"/>
    </row>
    <row r="661" spans="24:24" ht="15" customHeight="1" x14ac:dyDescent="0.2">
      <c r="X661" s="13"/>
    </row>
    <row r="662" spans="24:24" ht="15" customHeight="1" x14ac:dyDescent="0.2">
      <c r="X662" s="13"/>
    </row>
    <row r="663" spans="24:24" ht="15" customHeight="1" x14ac:dyDescent="0.2">
      <c r="X663" s="13"/>
    </row>
    <row r="664" spans="24:24" ht="15" customHeight="1" x14ac:dyDescent="0.2">
      <c r="X664" s="13"/>
    </row>
    <row r="665" spans="24:24" ht="15" customHeight="1" x14ac:dyDescent="0.2">
      <c r="X665" s="13"/>
    </row>
    <row r="666" spans="24:24" ht="15" customHeight="1" x14ac:dyDescent="0.2">
      <c r="X666" s="13"/>
    </row>
    <row r="667" spans="24:24" ht="15" customHeight="1" x14ac:dyDescent="0.2">
      <c r="X667" s="13"/>
    </row>
    <row r="668" spans="24:24" ht="15" customHeight="1" x14ac:dyDescent="0.2">
      <c r="X668" s="13"/>
    </row>
    <row r="669" spans="24:24" ht="15" customHeight="1" x14ac:dyDescent="0.2">
      <c r="X669" s="13"/>
    </row>
    <row r="670" spans="24:24" ht="15" customHeight="1" x14ac:dyDescent="0.2">
      <c r="X670" s="13"/>
    </row>
    <row r="671" spans="24:24" ht="15" customHeight="1" x14ac:dyDescent="0.2">
      <c r="X671" s="13"/>
    </row>
    <row r="672" spans="24:24" ht="15" customHeight="1" x14ac:dyDescent="0.2">
      <c r="X672" s="13"/>
    </row>
    <row r="673" spans="24:24" ht="15" customHeight="1" x14ac:dyDescent="0.2">
      <c r="X673" s="13"/>
    </row>
    <row r="674" spans="24:24" ht="15" customHeight="1" x14ac:dyDescent="0.2">
      <c r="X674" s="13"/>
    </row>
    <row r="675" spans="24:24" ht="15" customHeight="1" x14ac:dyDescent="0.2">
      <c r="X675" s="13"/>
    </row>
    <row r="676" spans="24:24" ht="15" customHeight="1" x14ac:dyDescent="0.2">
      <c r="X676" s="13"/>
    </row>
    <row r="677" spans="24:24" ht="15" customHeight="1" x14ac:dyDescent="0.2">
      <c r="X677" s="13"/>
    </row>
    <row r="678" spans="24:24" ht="15" customHeight="1" x14ac:dyDescent="0.2">
      <c r="X678" s="13"/>
    </row>
    <row r="679" spans="24:24" ht="15" customHeight="1" x14ac:dyDescent="0.2">
      <c r="X679" s="13"/>
    </row>
    <row r="680" spans="24:24" ht="15" customHeight="1" x14ac:dyDescent="0.2">
      <c r="X680" s="13"/>
    </row>
    <row r="681" spans="24:24" ht="15" customHeight="1" x14ac:dyDescent="0.2">
      <c r="X681" s="13"/>
    </row>
    <row r="682" spans="24:24" ht="15" customHeight="1" x14ac:dyDescent="0.2">
      <c r="X682" s="13"/>
    </row>
    <row r="683" spans="24:24" ht="15" customHeight="1" x14ac:dyDescent="0.2">
      <c r="X683" s="13"/>
    </row>
    <row r="684" spans="24:24" ht="15" customHeight="1" x14ac:dyDescent="0.2">
      <c r="X684" s="13"/>
    </row>
    <row r="685" spans="24:24" ht="15" customHeight="1" x14ac:dyDescent="0.2">
      <c r="X685" s="13"/>
    </row>
    <row r="686" spans="24:24" ht="15" customHeight="1" x14ac:dyDescent="0.2">
      <c r="X686" s="13"/>
    </row>
    <row r="687" spans="24:24" ht="15" customHeight="1" x14ac:dyDescent="0.2">
      <c r="X687" s="13"/>
    </row>
    <row r="688" spans="24:24" ht="15" customHeight="1" x14ac:dyDescent="0.2">
      <c r="X688" s="13"/>
    </row>
    <row r="689" spans="24:24" ht="15" customHeight="1" x14ac:dyDescent="0.2">
      <c r="X689" s="13"/>
    </row>
    <row r="690" spans="24:24" ht="15" customHeight="1" x14ac:dyDescent="0.2">
      <c r="X690" s="13"/>
    </row>
    <row r="691" spans="24:24" ht="15" customHeight="1" x14ac:dyDescent="0.2">
      <c r="X691" s="13"/>
    </row>
    <row r="692" spans="24:24" ht="15" customHeight="1" x14ac:dyDescent="0.2">
      <c r="X692" s="13"/>
    </row>
    <row r="693" spans="24:24" ht="15" customHeight="1" x14ac:dyDescent="0.2">
      <c r="X693" s="13"/>
    </row>
    <row r="694" spans="24:24" ht="15" customHeight="1" x14ac:dyDescent="0.2">
      <c r="X694" s="13"/>
    </row>
    <row r="695" spans="24:24" ht="15" customHeight="1" x14ac:dyDescent="0.2">
      <c r="X695" s="13"/>
    </row>
    <row r="696" spans="24:24" ht="15" customHeight="1" x14ac:dyDescent="0.2">
      <c r="X696" s="13"/>
    </row>
    <row r="697" spans="24:24" ht="15" customHeight="1" x14ac:dyDescent="0.2">
      <c r="X697" s="13"/>
    </row>
    <row r="698" spans="24:24" ht="15" customHeight="1" x14ac:dyDescent="0.2">
      <c r="X698" s="13"/>
    </row>
    <row r="699" spans="24:24" ht="15" customHeight="1" x14ac:dyDescent="0.2">
      <c r="X699" s="13"/>
    </row>
    <row r="700" spans="24:24" ht="15" customHeight="1" x14ac:dyDescent="0.2">
      <c r="X700" s="13"/>
    </row>
    <row r="701" spans="24:24" ht="15" customHeight="1" x14ac:dyDescent="0.2">
      <c r="X701" s="13"/>
    </row>
    <row r="702" spans="24:24" ht="15" customHeight="1" x14ac:dyDescent="0.2">
      <c r="X702" s="13"/>
    </row>
    <row r="703" spans="24:24" ht="15" customHeight="1" x14ac:dyDescent="0.2">
      <c r="X703" s="13"/>
    </row>
    <row r="704" spans="24:24" ht="15" customHeight="1" x14ac:dyDescent="0.2">
      <c r="X704" s="13"/>
    </row>
    <row r="705" spans="24:24" ht="15" customHeight="1" x14ac:dyDescent="0.2">
      <c r="X705" s="13"/>
    </row>
    <row r="706" spans="24:24" ht="15" customHeight="1" x14ac:dyDescent="0.2">
      <c r="X706" s="13"/>
    </row>
    <row r="707" spans="24:24" ht="15" customHeight="1" x14ac:dyDescent="0.2">
      <c r="X707" s="13"/>
    </row>
    <row r="708" spans="24:24" ht="15" customHeight="1" x14ac:dyDescent="0.2">
      <c r="X708" s="13"/>
    </row>
    <row r="709" spans="24:24" ht="15" customHeight="1" x14ac:dyDescent="0.2">
      <c r="X709" s="13"/>
    </row>
    <row r="710" spans="24:24" ht="15" customHeight="1" x14ac:dyDescent="0.2">
      <c r="X710" s="13"/>
    </row>
    <row r="711" spans="24:24" ht="15" customHeight="1" x14ac:dyDescent="0.2">
      <c r="X711" s="13"/>
    </row>
    <row r="712" spans="24:24" ht="15" customHeight="1" x14ac:dyDescent="0.2">
      <c r="X712" s="13"/>
    </row>
    <row r="713" spans="24:24" ht="15" customHeight="1" x14ac:dyDescent="0.2">
      <c r="X713" s="13"/>
    </row>
    <row r="714" spans="24:24" ht="15" customHeight="1" x14ac:dyDescent="0.2">
      <c r="X714" s="13"/>
    </row>
    <row r="715" spans="24:24" ht="15" customHeight="1" x14ac:dyDescent="0.2">
      <c r="X715" s="13"/>
    </row>
    <row r="716" spans="24:24" ht="15" customHeight="1" x14ac:dyDescent="0.2">
      <c r="X716" s="13"/>
    </row>
    <row r="717" spans="24:24" ht="15" customHeight="1" x14ac:dyDescent="0.2">
      <c r="X717" s="13"/>
    </row>
    <row r="718" spans="24:24" ht="15" customHeight="1" x14ac:dyDescent="0.2">
      <c r="X718" s="13"/>
    </row>
    <row r="719" spans="24:24" ht="15" customHeight="1" x14ac:dyDescent="0.2">
      <c r="X719" s="13"/>
    </row>
    <row r="720" spans="24:24" ht="15" customHeight="1" x14ac:dyDescent="0.2">
      <c r="X720" s="13"/>
    </row>
    <row r="721" spans="24:24" ht="15" customHeight="1" x14ac:dyDescent="0.2">
      <c r="X721" s="13"/>
    </row>
    <row r="722" spans="24:24" ht="15" customHeight="1" x14ac:dyDescent="0.2">
      <c r="X722" s="13"/>
    </row>
    <row r="723" spans="24:24" ht="15" customHeight="1" x14ac:dyDescent="0.2">
      <c r="X723" s="13"/>
    </row>
    <row r="724" spans="24:24" ht="15" customHeight="1" x14ac:dyDescent="0.2">
      <c r="X724" s="13"/>
    </row>
    <row r="725" spans="24:24" ht="15" customHeight="1" x14ac:dyDescent="0.2">
      <c r="X725" s="13"/>
    </row>
    <row r="726" spans="24:24" ht="15" customHeight="1" x14ac:dyDescent="0.2">
      <c r="X726" s="13"/>
    </row>
    <row r="727" spans="24:24" ht="15" customHeight="1" x14ac:dyDescent="0.2">
      <c r="X727" s="13"/>
    </row>
    <row r="728" spans="24:24" ht="15" customHeight="1" x14ac:dyDescent="0.2">
      <c r="X728" s="13"/>
    </row>
    <row r="729" spans="24:24" ht="15" customHeight="1" x14ac:dyDescent="0.2">
      <c r="X729" s="13"/>
    </row>
    <row r="730" spans="24:24" ht="15" customHeight="1" x14ac:dyDescent="0.2">
      <c r="X730" s="13"/>
    </row>
    <row r="731" spans="24:24" ht="15" customHeight="1" x14ac:dyDescent="0.2">
      <c r="X731" s="13"/>
    </row>
    <row r="732" spans="24:24" ht="15" customHeight="1" x14ac:dyDescent="0.2">
      <c r="X732" s="13"/>
    </row>
    <row r="733" spans="24:24" ht="15" customHeight="1" x14ac:dyDescent="0.2">
      <c r="X733" s="13"/>
    </row>
    <row r="734" spans="24:24" ht="15" customHeight="1" x14ac:dyDescent="0.2">
      <c r="X734" s="13"/>
    </row>
    <row r="735" spans="24:24" ht="15" customHeight="1" x14ac:dyDescent="0.2">
      <c r="X735" s="13"/>
    </row>
    <row r="736" spans="24:24" ht="15" customHeight="1" x14ac:dyDescent="0.2">
      <c r="X736" s="13"/>
    </row>
    <row r="737" spans="24:24" ht="15" customHeight="1" x14ac:dyDescent="0.2">
      <c r="X737" s="13"/>
    </row>
    <row r="738" spans="24:24" ht="15" customHeight="1" x14ac:dyDescent="0.2">
      <c r="X738" s="13"/>
    </row>
    <row r="739" spans="24:24" ht="15" customHeight="1" x14ac:dyDescent="0.2">
      <c r="X739" s="13"/>
    </row>
    <row r="740" spans="24:24" ht="15" customHeight="1" x14ac:dyDescent="0.2">
      <c r="X740" s="13"/>
    </row>
    <row r="741" spans="24:24" ht="15" customHeight="1" x14ac:dyDescent="0.2">
      <c r="X741" s="13"/>
    </row>
    <row r="742" spans="24:24" ht="15" customHeight="1" x14ac:dyDescent="0.2">
      <c r="X742" s="13"/>
    </row>
    <row r="743" spans="24:24" ht="15" customHeight="1" x14ac:dyDescent="0.2">
      <c r="X743" s="13"/>
    </row>
    <row r="744" spans="24:24" ht="15" customHeight="1" x14ac:dyDescent="0.2">
      <c r="X744" s="13"/>
    </row>
    <row r="745" spans="24:24" ht="15" customHeight="1" x14ac:dyDescent="0.2">
      <c r="X745" s="13"/>
    </row>
    <row r="746" spans="24:24" ht="15" customHeight="1" x14ac:dyDescent="0.2">
      <c r="X746" s="13"/>
    </row>
    <row r="747" spans="24:24" ht="15" customHeight="1" x14ac:dyDescent="0.2">
      <c r="X747" s="13"/>
    </row>
    <row r="748" spans="24:24" ht="15" customHeight="1" x14ac:dyDescent="0.2">
      <c r="X748" s="13"/>
    </row>
    <row r="749" spans="24:24" ht="15" customHeight="1" x14ac:dyDescent="0.2">
      <c r="X749" s="13"/>
    </row>
    <row r="750" spans="24:24" ht="15" customHeight="1" x14ac:dyDescent="0.2">
      <c r="X750" s="13"/>
    </row>
    <row r="751" spans="24:24" ht="15" customHeight="1" x14ac:dyDescent="0.2">
      <c r="X751" s="13"/>
    </row>
    <row r="752" spans="24:24" ht="15" customHeight="1" x14ac:dyDescent="0.2">
      <c r="X752" s="13"/>
    </row>
    <row r="753" spans="24:24" ht="15" customHeight="1" x14ac:dyDescent="0.2">
      <c r="X753" s="13"/>
    </row>
    <row r="754" spans="24:24" ht="15" customHeight="1" x14ac:dyDescent="0.2">
      <c r="X754" s="13"/>
    </row>
    <row r="755" spans="24:24" ht="15" customHeight="1" x14ac:dyDescent="0.2">
      <c r="X755" s="13"/>
    </row>
    <row r="756" spans="24:24" ht="15" customHeight="1" x14ac:dyDescent="0.2">
      <c r="X756" s="13"/>
    </row>
    <row r="757" spans="24:24" ht="15" customHeight="1" x14ac:dyDescent="0.2">
      <c r="X757" s="13"/>
    </row>
    <row r="758" spans="24:24" ht="15" customHeight="1" x14ac:dyDescent="0.2">
      <c r="X758" s="13"/>
    </row>
    <row r="759" spans="24:24" ht="15" customHeight="1" x14ac:dyDescent="0.2">
      <c r="X759" s="13"/>
    </row>
    <row r="760" spans="24:24" ht="15" customHeight="1" x14ac:dyDescent="0.2">
      <c r="X760" s="13"/>
    </row>
    <row r="761" spans="24:24" ht="15" customHeight="1" x14ac:dyDescent="0.2">
      <c r="X761" s="13"/>
    </row>
    <row r="762" spans="24:24" ht="15" customHeight="1" x14ac:dyDescent="0.2">
      <c r="X762" s="13"/>
    </row>
    <row r="763" spans="24:24" ht="15" customHeight="1" x14ac:dyDescent="0.2">
      <c r="X763" s="13"/>
    </row>
    <row r="764" spans="24:24" ht="15" customHeight="1" x14ac:dyDescent="0.2">
      <c r="X764" s="13"/>
    </row>
    <row r="765" spans="24:24" ht="15" customHeight="1" x14ac:dyDescent="0.2">
      <c r="X765" s="13"/>
    </row>
    <row r="766" spans="24:24" ht="15" customHeight="1" x14ac:dyDescent="0.2">
      <c r="X766" s="13"/>
    </row>
    <row r="767" spans="24:24" ht="15" customHeight="1" x14ac:dyDescent="0.2">
      <c r="X767" s="13"/>
    </row>
    <row r="768" spans="24:24" ht="15" customHeight="1" x14ac:dyDescent="0.2">
      <c r="X768" s="13"/>
    </row>
    <row r="769" spans="24:24" ht="15" customHeight="1" x14ac:dyDescent="0.2">
      <c r="X769" s="13"/>
    </row>
    <row r="770" spans="24:24" ht="15" customHeight="1" x14ac:dyDescent="0.2">
      <c r="X770" s="13"/>
    </row>
    <row r="771" spans="24:24" ht="15" customHeight="1" x14ac:dyDescent="0.2">
      <c r="X771" s="13"/>
    </row>
    <row r="772" spans="24:24" ht="15" customHeight="1" x14ac:dyDescent="0.2">
      <c r="X772" s="13"/>
    </row>
    <row r="773" spans="24:24" ht="15" customHeight="1" x14ac:dyDescent="0.2">
      <c r="X773" s="13"/>
    </row>
    <row r="774" spans="24:24" ht="15" customHeight="1" x14ac:dyDescent="0.2">
      <c r="X774" s="13"/>
    </row>
    <row r="775" spans="24:24" ht="15" customHeight="1" x14ac:dyDescent="0.2">
      <c r="X775" s="13"/>
    </row>
    <row r="776" spans="24:24" ht="15" customHeight="1" x14ac:dyDescent="0.2">
      <c r="X776" s="13"/>
    </row>
    <row r="777" spans="24:24" ht="15" customHeight="1" x14ac:dyDescent="0.2">
      <c r="X777" s="13"/>
    </row>
    <row r="778" spans="24:24" ht="15" customHeight="1" x14ac:dyDescent="0.2">
      <c r="X778" s="13"/>
    </row>
    <row r="779" spans="24:24" ht="15" customHeight="1" x14ac:dyDescent="0.2">
      <c r="X779" s="13"/>
    </row>
    <row r="780" spans="24:24" ht="15" customHeight="1" x14ac:dyDescent="0.2">
      <c r="X780" s="13"/>
    </row>
    <row r="781" spans="24:24" ht="15" customHeight="1" x14ac:dyDescent="0.2">
      <c r="X781" s="13"/>
    </row>
    <row r="782" spans="24:24" ht="15" customHeight="1" x14ac:dyDescent="0.2">
      <c r="X782" s="13"/>
    </row>
    <row r="783" spans="24:24" ht="15" customHeight="1" x14ac:dyDescent="0.2">
      <c r="X783" s="13"/>
    </row>
    <row r="784" spans="24:24" ht="15" customHeight="1" x14ac:dyDescent="0.2">
      <c r="X784" s="13"/>
    </row>
    <row r="785" spans="24:24" ht="15" customHeight="1" x14ac:dyDescent="0.2">
      <c r="X785" s="13"/>
    </row>
    <row r="786" spans="24:24" ht="15" customHeight="1" x14ac:dyDescent="0.2">
      <c r="X786" s="13"/>
    </row>
    <row r="787" spans="24:24" ht="15" customHeight="1" x14ac:dyDescent="0.2">
      <c r="X787" s="13"/>
    </row>
    <row r="788" spans="24:24" ht="15" customHeight="1" x14ac:dyDescent="0.2">
      <c r="X788" s="13"/>
    </row>
    <row r="789" spans="24:24" ht="15" customHeight="1" x14ac:dyDescent="0.2">
      <c r="X789" s="13"/>
    </row>
    <row r="790" spans="24:24" ht="15" customHeight="1" x14ac:dyDescent="0.2">
      <c r="X790" s="13"/>
    </row>
    <row r="791" spans="24:24" ht="15" customHeight="1" x14ac:dyDescent="0.2">
      <c r="X791" s="13"/>
    </row>
    <row r="792" spans="24:24" ht="15" customHeight="1" x14ac:dyDescent="0.2">
      <c r="X792" s="13"/>
    </row>
    <row r="793" spans="24:24" ht="15" customHeight="1" x14ac:dyDescent="0.2">
      <c r="X793" s="13"/>
    </row>
    <row r="794" spans="24:24" ht="15" customHeight="1" x14ac:dyDescent="0.2">
      <c r="X794" s="13"/>
    </row>
    <row r="795" spans="24:24" ht="15" customHeight="1" x14ac:dyDescent="0.2">
      <c r="X795" s="13"/>
    </row>
    <row r="796" spans="24:24" ht="15" customHeight="1" x14ac:dyDescent="0.2">
      <c r="X796" s="13"/>
    </row>
    <row r="797" spans="24:24" ht="15" customHeight="1" x14ac:dyDescent="0.2">
      <c r="X797" s="13"/>
    </row>
    <row r="798" spans="24:24" ht="15" customHeight="1" x14ac:dyDescent="0.2">
      <c r="X798" s="13"/>
    </row>
    <row r="799" spans="24:24" ht="15" customHeight="1" x14ac:dyDescent="0.2">
      <c r="X799" s="13"/>
    </row>
    <row r="800" spans="24:24" ht="15" customHeight="1" x14ac:dyDescent="0.2">
      <c r="X800" s="13"/>
    </row>
    <row r="801" spans="24:24" ht="15" customHeight="1" x14ac:dyDescent="0.2">
      <c r="X801" s="13"/>
    </row>
    <row r="802" spans="24:24" ht="15" customHeight="1" x14ac:dyDescent="0.2">
      <c r="X802" s="13"/>
    </row>
    <row r="803" spans="24:24" ht="15" customHeight="1" x14ac:dyDescent="0.2">
      <c r="X803" s="13"/>
    </row>
    <row r="804" spans="24:24" ht="15" customHeight="1" x14ac:dyDescent="0.2">
      <c r="X804" s="13"/>
    </row>
    <row r="805" spans="24:24" ht="15" customHeight="1" x14ac:dyDescent="0.2">
      <c r="X805" s="13"/>
    </row>
    <row r="806" spans="24:24" ht="15" customHeight="1" x14ac:dyDescent="0.2">
      <c r="X806" s="13"/>
    </row>
    <row r="807" spans="24:24" ht="15" customHeight="1" x14ac:dyDescent="0.2">
      <c r="X807" s="13"/>
    </row>
    <row r="808" spans="24:24" ht="15" customHeight="1" x14ac:dyDescent="0.2">
      <c r="X808" s="13"/>
    </row>
    <row r="809" spans="24:24" ht="15" customHeight="1" x14ac:dyDescent="0.2">
      <c r="X809" s="13"/>
    </row>
    <row r="810" spans="24:24" ht="15" customHeight="1" x14ac:dyDescent="0.2">
      <c r="X810" s="13"/>
    </row>
    <row r="811" spans="24:24" ht="15" customHeight="1" x14ac:dyDescent="0.2">
      <c r="X811" s="13"/>
    </row>
    <row r="812" spans="24:24" ht="15" customHeight="1" x14ac:dyDescent="0.2">
      <c r="X812" s="13"/>
    </row>
    <row r="813" spans="24:24" ht="15" customHeight="1" x14ac:dyDescent="0.2">
      <c r="X813" s="13"/>
    </row>
    <row r="814" spans="24:24" ht="15" customHeight="1" x14ac:dyDescent="0.2">
      <c r="X814" s="13"/>
    </row>
    <row r="815" spans="24:24" ht="15" customHeight="1" x14ac:dyDescent="0.2">
      <c r="X815" s="13"/>
    </row>
    <row r="816" spans="24:24" ht="15" customHeight="1" x14ac:dyDescent="0.2">
      <c r="X816" s="13"/>
    </row>
    <row r="817" spans="24:24" ht="15" customHeight="1" x14ac:dyDescent="0.2">
      <c r="X817" s="13"/>
    </row>
    <row r="818" spans="24:24" ht="15" customHeight="1" x14ac:dyDescent="0.2">
      <c r="X818" s="13"/>
    </row>
    <row r="819" spans="24:24" ht="15" customHeight="1" x14ac:dyDescent="0.2">
      <c r="X819" s="13"/>
    </row>
    <row r="820" spans="24:24" ht="15" customHeight="1" x14ac:dyDescent="0.2">
      <c r="X820" s="13"/>
    </row>
    <row r="821" spans="24:24" ht="15" customHeight="1" x14ac:dyDescent="0.2">
      <c r="X821" s="13"/>
    </row>
    <row r="822" spans="24:24" ht="15" customHeight="1" x14ac:dyDescent="0.2">
      <c r="X822" s="13"/>
    </row>
    <row r="823" spans="24:24" ht="15" customHeight="1" x14ac:dyDescent="0.2">
      <c r="X823" s="13"/>
    </row>
    <row r="824" spans="24:24" ht="15" customHeight="1" x14ac:dyDescent="0.2">
      <c r="X824" s="13"/>
    </row>
    <row r="825" spans="24:24" ht="15" customHeight="1" x14ac:dyDescent="0.2">
      <c r="X825" s="13"/>
    </row>
    <row r="826" spans="24:24" ht="15" customHeight="1" x14ac:dyDescent="0.2">
      <c r="X826" s="13"/>
    </row>
    <row r="827" spans="24:24" ht="15" customHeight="1" x14ac:dyDescent="0.2">
      <c r="X827" s="13"/>
    </row>
    <row r="828" spans="24:24" ht="15" customHeight="1" x14ac:dyDescent="0.2">
      <c r="X828" s="13"/>
    </row>
    <row r="829" spans="24:24" ht="15" customHeight="1" x14ac:dyDescent="0.2">
      <c r="X829" s="13"/>
    </row>
    <row r="830" spans="24:24" ht="15" customHeight="1" x14ac:dyDescent="0.2">
      <c r="X830" s="13"/>
    </row>
    <row r="831" spans="24:24" ht="15" customHeight="1" x14ac:dyDescent="0.2">
      <c r="X831" s="13"/>
    </row>
    <row r="832" spans="24:24" ht="15" customHeight="1" x14ac:dyDescent="0.2">
      <c r="X832" s="13"/>
    </row>
    <row r="833" spans="24:24" ht="15" customHeight="1" x14ac:dyDescent="0.2">
      <c r="X833" s="13"/>
    </row>
    <row r="834" spans="24:24" ht="15" customHeight="1" x14ac:dyDescent="0.2">
      <c r="X834" s="13"/>
    </row>
    <row r="835" spans="24:24" ht="15" customHeight="1" x14ac:dyDescent="0.2">
      <c r="X835" s="13"/>
    </row>
    <row r="836" spans="24:24" ht="15" customHeight="1" x14ac:dyDescent="0.2">
      <c r="X836" s="13"/>
    </row>
    <row r="837" spans="24:24" ht="15" customHeight="1" x14ac:dyDescent="0.2">
      <c r="X837" s="13"/>
    </row>
    <row r="838" spans="24:24" ht="15" customHeight="1" x14ac:dyDescent="0.2">
      <c r="X838" s="13"/>
    </row>
    <row r="839" spans="24:24" ht="15" customHeight="1" x14ac:dyDescent="0.2">
      <c r="X839" s="13"/>
    </row>
    <row r="840" spans="24:24" ht="15" customHeight="1" x14ac:dyDescent="0.2">
      <c r="X840" s="13"/>
    </row>
    <row r="841" spans="24:24" ht="15" customHeight="1" x14ac:dyDescent="0.2">
      <c r="X841" s="13"/>
    </row>
    <row r="842" spans="24:24" ht="15" customHeight="1" x14ac:dyDescent="0.2">
      <c r="X842" s="13"/>
    </row>
    <row r="843" spans="24:24" ht="15" customHeight="1" x14ac:dyDescent="0.2">
      <c r="X843" s="13"/>
    </row>
    <row r="844" spans="24:24" ht="15" customHeight="1" x14ac:dyDescent="0.2">
      <c r="X844" s="13"/>
    </row>
    <row r="845" spans="24:24" ht="15" customHeight="1" x14ac:dyDescent="0.2">
      <c r="X845" s="13"/>
    </row>
    <row r="846" spans="24:24" ht="15" customHeight="1" x14ac:dyDescent="0.2">
      <c r="X846" s="13"/>
    </row>
    <row r="847" spans="24:24" ht="15" customHeight="1" x14ac:dyDescent="0.2">
      <c r="X847" s="13"/>
    </row>
    <row r="848" spans="24:24" ht="15" customHeight="1" x14ac:dyDescent="0.2">
      <c r="X848" s="13"/>
    </row>
    <row r="849" spans="24:24" ht="15" customHeight="1" x14ac:dyDescent="0.2">
      <c r="X849" s="13"/>
    </row>
    <row r="850" spans="24:24" ht="15" customHeight="1" x14ac:dyDescent="0.2">
      <c r="X850" s="13"/>
    </row>
    <row r="851" spans="24:24" ht="15" customHeight="1" x14ac:dyDescent="0.2">
      <c r="X851" s="13"/>
    </row>
    <row r="852" spans="24:24" ht="15" customHeight="1" x14ac:dyDescent="0.2">
      <c r="X852" s="13"/>
    </row>
    <row r="853" spans="24:24" ht="15" customHeight="1" x14ac:dyDescent="0.2">
      <c r="X853" s="13"/>
    </row>
    <row r="854" spans="24:24" ht="15" customHeight="1" x14ac:dyDescent="0.2">
      <c r="X854" s="13"/>
    </row>
    <row r="855" spans="24:24" ht="15" customHeight="1" x14ac:dyDescent="0.2">
      <c r="X855" s="13"/>
    </row>
    <row r="856" spans="24:24" ht="15" customHeight="1" x14ac:dyDescent="0.2">
      <c r="X856" s="13"/>
    </row>
    <row r="857" spans="24:24" ht="15" customHeight="1" x14ac:dyDescent="0.2">
      <c r="X857" s="13"/>
    </row>
    <row r="858" spans="24:24" ht="15" customHeight="1" x14ac:dyDescent="0.2">
      <c r="X858" s="13"/>
    </row>
    <row r="859" spans="24:24" ht="15" customHeight="1" x14ac:dyDescent="0.2">
      <c r="X859" s="13"/>
    </row>
    <row r="860" spans="24:24" ht="15" customHeight="1" x14ac:dyDescent="0.2">
      <c r="X860" s="13"/>
    </row>
    <row r="861" spans="24:24" ht="15" customHeight="1" x14ac:dyDescent="0.2">
      <c r="X861" s="13"/>
    </row>
    <row r="862" spans="24:24" ht="15" customHeight="1" x14ac:dyDescent="0.2">
      <c r="X862" s="13"/>
    </row>
    <row r="863" spans="24:24" ht="15" customHeight="1" x14ac:dyDescent="0.2">
      <c r="X863" s="13"/>
    </row>
    <row r="864" spans="24:24" ht="15" customHeight="1" x14ac:dyDescent="0.2">
      <c r="X864" s="13"/>
    </row>
    <row r="865" spans="24:24" ht="15" customHeight="1" x14ac:dyDescent="0.2">
      <c r="X865" s="13"/>
    </row>
    <row r="866" spans="24:24" ht="15" customHeight="1" x14ac:dyDescent="0.2">
      <c r="X866" s="13"/>
    </row>
    <row r="867" spans="24:24" ht="15" customHeight="1" x14ac:dyDescent="0.2">
      <c r="X867" s="13"/>
    </row>
    <row r="868" spans="24:24" ht="15" customHeight="1" x14ac:dyDescent="0.2">
      <c r="X868" s="13"/>
    </row>
    <row r="869" spans="24:24" ht="15" customHeight="1" x14ac:dyDescent="0.2">
      <c r="X869" s="13"/>
    </row>
    <row r="870" spans="24:24" ht="15" customHeight="1" x14ac:dyDescent="0.2">
      <c r="X870" s="13"/>
    </row>
    <row r="871" spans="24:24" ht="15" customHeight="1" x14ac:dyDescent="0.2">
      <c r="X871" s="13"/>
    </row>
    <row r="872" spans="24:24" ht="15" customHeight="1" x14ac:dyDescent="0.2">
      <c r="X872" s="13"/>
    </row>
    <row r="873" spans="24:24" ht="15" customHeight="1" x14ac:dyDescent="0.2">
      <c r="X873" s="13"/>
    </row>
    <row r="874" spans="24:24" ht="15" customHeight="1" x14ac:dyDescent="0.2">
      <c r="X874" s="13"/>
    </row>
    <row r="875" spans="24:24" ht="15" customHeight="1" x14ac:dyDescent="0.2">
      <c r="X875" s="13"/>
    </row>
    <row r="876" spans="24:24" ht="15" customHeight="1" x14ac:dyDescent="0.2">
      <c r="X876" s="13"/>
    </row>
    <row r="877" spans="24:24" ht="15" customHeight="1" x14ac:dyDescent="0.2">
      <c r="X877" s="13"/>
    </row>
    <row r="878" spans="24:24" ht="15" customHeight="1" x14ac:dyDescent="0.2">
      <c r="X878" s="13"/>
    </row>
    <row r="879" spans="24:24" ht="15" customHeight="1" x14ac:dyDescent="0.2">
      <c r="X879" s="13"/>
    </row>
    <row r="880" spans="24:24" ht="15" customHeight="1" x14ac:dyDescent="0.2">
      <c r="X880" s="13"/>
    </row>
    <row r="881" spans="24:24" ht="15" customHeight="1" x14ac:dyDescent="0.2">
      <c r="X881" s="13"/>
    </row>
    <row r="882" spans="24:24" ht="15" customHeight="1" x14ac:dyDescent="0.2">
      <c r="X882" s="13"/>
    </row>
    <row r="883" spans="24:24" ht="15" customHeight="1" x14ac:dyDescent="0.2">
      <c r="X883" s="13"/>
    </row>
    <row r="884" spans="24:24" ht="15" customHeight="1" x14ac:dyDescent="0.2">
      <c r="X884" s="13"/>
    </row>
    <row r="885" spans="24:24" ht="15" customHeight="1" x14ac:dyDescent="0.2">
      <c r="X885" s="13"/>
    </row>
    <row r="886" spans="24:24" ht="15" customHeight="1" x14ac:dyDescent="0.2">
      <c r="X886" s="13"/>
    </row>
    <row r="887" spans="24:24" ht="15" customHeight="1" x14ac:dyDescent="0.2">
      <c r="X887" s="13"/>
    </row>
    <row r="888" spans="24:24" ht="15" customHeight="1" x14ac:dyDescent="0.2">
      <c r="X888" s="13"/>
    </row>
    <row r="889" spans="24:24" ht="15" customHeight="1" x14ac:dyDescent="0.2">
      <c r="X889" s="13"/>
    </row>
    <row r="890" spans="24:24" ht="15" customHeight="1" x14ac:dyDescent="0.2">
      <c r="X890" s="13"/>
    </row>
    <row r="891" spans="24:24" ht="15" customHeight="1" x14ac:dyDescent="0.2">
      <c r="X891" s="13"/>
    </row>
    <row r="892" spans="24:24" ht="15" customHeight="1" x14ac:dyDescent="0.2">
      <c r="X892" s="13"/>
    </row>
    <row r="893" spans="24:24" ht="15" customHeight="1" x14ac:dyDescent="0.2">
      <c r="X893" s="13"/>
    </row>
    <row r="894" spans="24:24" ht="15" customHeight="1" x14ac:dyDescent="0.2">
      <c r="X894" s="13"/>
    </row>
    <row r="895" spans="24:24" ht="15" customHeight="1" x14ac:dyDescent="0.2">
      <c r="X895" s="13"/>
    </row>
    <row r="896" spans="24:24" ht="15" customHeight="1" x14ac:dyDescent="0.2">
      <c r="X896" s="13"/>
    </row>
    <row r="897" spans="24:24" ht="15" customHeight="1" x14ac:dyDescent="0.2">
      <c r="X897" s="13"/>
    </row>
    <row r="898" spans="24:24" ht="15" customHeight="1" x14ac:dyDescent="0.2">
      <c r="X898" s="13"/>
    </row>
    <row r="899" spans="24:24" ht="15" customHeight="1" x14ac:dyDescent="0.2">
      <c r="X899" s="13"/>
    </row>
    <row r="900" spans="24:24" ht="15" customHeight="1" x14ac:dyDescent="0.2">
      <c r="X900" s="13"/>
    </row>
    <row r="901" spans="24:24" ht="15" customHeight="1" x14ac:dyDescent="0.2">
      <c r="X901" s="13"/>
    </row>
    <row r="902" spans="24:24" ht="15" customHeight="1" x14ac:dyDescent="0.2">
      <c r="X902" s="13"/>
    </row>
    <row r="903" spans="24:24" ht="15" customHeight="1" x14ac:dyDescent="0.2">
      <c r="X903" s="13"/>
    </row>
    <row r="904" spans="24:24" ht="15" customHeight="1" x14ac:dyDescent="0.2">
      <c r="X904" s="13"/>
    </row>
    <row r="905" spans="24:24" ht="15" customHeight="1" x14ac:dyDescent="0.2">
      <c r="X905" s="13"/>
    </row>
    <row r="906" spans="24:24" ht="15" customHeight="1" x14ac:dyDescent="0.2">
      <c r="X906" s="13"/>
    </row>
    <row r="907" spans="24:24" ht="15" customHeight="1" x14ac:dyDescent="0.2">
      <c r="X907" s="13"/>
    </row>
    <row r="908" spans="24:24" ht="15" customHeight="1" x14ac:dyDescent="0.2">
      <c r="X908" s="13"/>
    </row>
    <row r="909" spans="24:24" ht="15" customHeight="1" x14ac:dyDescent="0.2">
      <c r="X909" s="13"/>
    </row>
    <row r="910" spans="24:24" ht="15" customHeight="1" x14ac:dyDescent="0.2">
      <c r="X910" s="13"/>
    </row>
    <row r="911" spans="24:24" ht="15" customHeight="1" x14ac:dyDescent="0.2">
      <c r="X911" s="13"/>
    </row>
    <row r="912" spans="24:24" ht="15" customHeight="1" x14ac:dyDescent="0.2">
      <c r="X912" s="13"/>
    </row>
    <row r="913" spans="24:24" ht="15" customHeight="1" x14ac:dyDescent="0.2">
      <c r="X913" s="13"/>
    </row>
    <row r="914" spans="24:24" ht="15" customHeight="1" x14ac:dyDescent="0.2">
      <c r="X914" s="13"/>
    </row>
    <row r="915" spans="24:24" ht="15" customHeight="1" x14ac:dyDescent="0.2">
      <c r="X915" s="13"/>
    </row>
    <row r="916" spans="24:24" ht="15" customHeight="1" x14ac:dyDescent="0.2">
      <c r="X916" s="13"/>
    </row>
    <row r="917" spans="24:24" ht="15" customHeight="1" x14ac:dyDescent="0.2">
      <c r="X917" s="13"/>
    </row>
    <row r="918" spans="24:24" ht="15" customHeight="1" x14ac:dyDescent="0.2">
      <c r="X918" s="13"/>
    </row>
    <row r="919" spans="24:24" ht="15" customHeight="1" x14ac:dyDescent="0.2">
      <c r="X919" s="13"/>
    </row>
    <row r="920" spans="24:24" ht="15" customHeight="1" x14ac:dyDescent="0.2">
      <c r="X920" s="13"/>
    </row>
    <row r="921" spans="24:24" ht="15" customHeight="1" x14ac:dyDescent="0.2">
      <c r="X921" s="13"/>
    </row>
    <row r="922" spans="24:24" ht="15" customHeight="1" x14ac:dyDescent="0.2">
      <c r="X922" s="13"/>
    </row>
    <row r="923" spans="24:24" ht="15" customHeight="1" x14ac:dyDescent="0.2">
      <c r="X923" s="13"/>
    </row>
    <row r="924" spans="24:24" ht="15" customHeight="1" x14ac:dyDescent="0.2">
      <c r="X924" s="13"/>
    </row>
    <row r="925" spans="24:24" ht="15" customHeight="1" x14ac:dyDescent="0.2">
      <c r="X925" s="13"/>
    </row>
    <row r="926" spans="24:24" ht="15" customHeight="1" x14ac:dyDescent="0.2">
      <c r="X926" s="13"/>
    </row>
    <row r="927" spans="24:24" ht="15" customHeight="1" x14ac:dyDescent="0.2">
      <c r="X927" s="13"/>
    </row>
    <row r="928" spans="24:24" ht="15" customHeight="1" x14ac:dyDescent="0.2">
      <c r="X928" s="13"/>
    </row>
    <row r="929" spans="24:24" ht="15" customHeight="1" x14ac:dyDescent="0.2">
      <c r="X929" s="13"/>
    </row>
    <row r="930" spans="24:24" ht="15" customHeight="1" x14ac:dyDescent="0.2">
      <c r="X930" s="13"/>
    </row>
    <row r="931" spans="24:24" ht="15" customHeight="1" x14ac:dyDescent="0.2">
      <c r="X931" s="13"/>
    </row>
    <row r="932" spans="24:24" ht="15" customHeight="1" x14ac:dyDescent="0.2">
      <c r="X932" s="13"/>
    </row>
    <row r="933" spans="24:24" ht="15" customHeight="1" x14ac:dyDescent="0.2">
      <c r="X933" s="13"/>
    </row>
    <row r="934" spans="24:24" ht="15" customHeight="1" x14ac:dyDescent="0.2">
      <c r="X934" s="13"/>
    </row>
    <row r="935" spans="24:24" ht="15" customHeight="1" x14ac:dyDescent="0.2">
      <c r="X935" s="13"/>
    </row>
    <row r="936" spans="24:24" ht="15" customHeight="1" x14ac:dyDescent="0.2">
      <c r="X936" s="13"/>
    </row>
    <row r="937" spans="24:24" ht="15" customHeight="1" x14ac:dyDescent="0.2">
      <c r="X937" s="13"/>
    </row>
    <row r="938" spans="24:24" ht="15" customHeight="1" x14ac:dyDescent="0.2">
      <c r="X938" s="13"/>
    </row>
    <row r="939" spans="24:24" ht="15" customHeight="1" x14ac:dyDescent="0.2">
      <c r="X939" s="13"/>
    </row>
    <row r="940" spans="24:24" ht="15" customHeight="1" x14ac:dyDescent="0.2">
      <c r="X940" s="13"/>
    </row>
    <row r="941" spans="24:24" ht="15" customHeight="1" x14ac:dyDescent="0.2">
      <c r="X941" s="13"/>
    </row>
    <row r="942" spans="24:24" ht="15" customHeight="1" x14ac:dyDescent="0.2">
      <c r="X942" s="13"/>
    </row>
    <row r="943" spans="24:24" ht="15" customHeight="1" x14ac:dyDescent="0.2">
      <c r="X943" s="13"/>
    </row>
    <row r="944" spans="24:24" ht="15" customHeight="1" x14ac:dyDescent="0.2">
      <c r="X944" s="13"/>
    </row>
    <row r="945" spans="24:24" ht="15" customHeight="1" x14ac:dyDescent="0.2">
      <c r="X945" s="13"/>
    </row>
    <row r="946" spans="24:24" ht="15" customHeight="1" x14ac:dyDescent="0.2">
      <c r="X946" s="13"/>
    </row>
    <row r="947" spans="24:24" ht="15" customHeight="1" x14ac:dyDescent="0.2">
      <c r="X947" s="13"/>
    </row>
    <row r="948" spans="24:24" ht="15" customHeight="1" x14ac:dyDescent="0.2">
      <c r="X948" s="13"/>
    </row>
    <row r="949" spans="24:24" ht="15" customHeight="1" x14ac:dyDescent="0.2">
      <c r="X949" s="13"/>
    </row>
    <row r="950" spans="24:24" ht="15" customHeight="1" x14ac:dyDescent="0.2">
      <c r="X950" s="13"/>
    </row>
    <row r="951" spans="24:24" ht="15" customHeight="1" x14ac:dyDescent="0.2">
      <c r="X951" s="13"/>
    </row>
    <row r="952" spans="24:24" ht="15" customHeight="1" x14ac:dyDescent="0.2">
      <c r="X952" s="13"/>
    </row>
    <row r="953" spans="24:24" ht="15" customHeight="1" x14ac:dyDescent="0.2">
      <c r="X953" s="13"/>
    </row>
    <row r="954" spans="24:24" ht="15" customHeight="1" x14ac:dyDescent="0.2">
      <c r="X954" s="13"/>
    </row>
    <row r="955" spans="24:24" ht="15" customHeight="1" x14ac:dyDescent="0.2">
      <c r="X955" s="13"/>
    </row>
    <row r="956" spans="24:24" ht="15" customHeight="1" x14ac:dyDescent="0.2">
      <c r="X956" s="13"/>
    </row>
    <row r="957" spans="24:24" ht="15" customHeight="1" x14ac:dyDescent="0.2">
      <c r="X957" s="13"/>
    </row>
    <row r="958" spans="24:24" ht="15" customHeight="1" x14ac:dyDescent="0.2">
      <c r="X958" s="13"/>
    </row>
    <row r="959" spans="24:24" ht="15" customHeight="1" x14ac:dyDescent="0.2">
      <c r="X959" s="13"/>
    </row>
    <row r="960" spans="24:24" ht="15" customHeight="1" x14ac:dyDescent="0.2">
      <c r="X960" s="13"/>
    </row>
    <row r="961" spans="24:24" ht="15" customHeight="1" x14ac:dyDescent="0.2">
      <c r="X961" s="13"/>
    </row>
    <row r="962" spans="24:24" ht="15" customHeight="1" x14ac:dyDescent="0.2">
      <c r="X962" s="13"/>
    </row>
    <row r="963" spans="24:24" ht="15" customHeight="1" x14ac:dyDescent="0.2">
      <c r="X963" s="13"/>
    </row>
    <row r="964" spans="24:24" ht="15" customHeight="1" x14ac:dyDescent="0.2">
      <c r="X964" s="13"/>
    </row>
    <row r="965" spans="24:24" ht="15" customHeight="1" x14ac:dyDescent="0.2">
      <c r="X965" s="13"/>
    </row>
    <row r="966" spans="24:24" ht="15" customHeight="1" x14ac:dyDescent="0.2">
      <c r="X966" s="13"/>
    </row>
    <row r="967" spans="24:24" ht="15" customHeight="1" x14ac:dyDescent="0.2">
      <c r="X967" s="13"/>
    </row>
    <row r="968" spans="24:24" ht="15" customHeight="1" x14ac:dyDescent="0.2">
      <c r="X968" s="13"/>
    </row>
    <row r="969" spans="24:24" ht="15" customHeight="1" x14ac:dyDescent="0.2">
      <c r="X969" s="13"/>
    </row>
    <row r="970" spans="24:24" ht="15" customHeight="1" x14ac:dyDescent="0.2">
      <c r="X970" s="13"/>
    </row>
    <row r="971" spans="24:24" ht="15" customHeight="1" x14ac:dyDescent="0.2">
      <c r="X971" s="13"/>
    </row>
    <row r="972" spans="24:24" ht="15" customHeight="1" x14ac:dyDescent="0.2">
      <c r="X972" s="13"/>
    </row>
    <row r="973" spans="24:24" ht="15" customHeight="1" x14ac:dyDescent="0.2">
      <c r="X973" s="13"/>
    </row>
    <row r="974" spans="24:24" ht="15" customHeight="1" x14ac:dyDescent="0.2">
      <c r="X974" s="13"/>
    </row>
    <row r="975" spans="24:24" ht="15" customHeight="1" x14ac:dyDescent="0.2">
      <c r="X975" s="13"/>
    </row>
    <row r="976" spans="24:24" ht="15" customHeight="1" x14ac:dyDescent="0.2">
      <c r="X976" s="13"/>
    </row>
    <row r="977" spans="24:24" ht="15" customHeight="1" x14ac:dyDescent="0.2">
      <c r="X977" s="13"/>
    </row>
    <row r="978" spans="24:24" ht="15" customHeight="1" x14ac:dyDescent="0.2">
      <c r="X978" s="13"/>
    </row>
    <row r="979" spans="24:24" ht="15" customHeight="1" x14ac:dyDescent="0.2">
      <c r="X979" s="13"/>
    </row>
    <row r="980" spans="24:24" ht="15" customHeight="1" x14ac:dyDescent="0.2">
      <c r="X980" s="13"/>
    </row>
    <row r="981" spans="24:24" ht="15" customHeight="1" x14ac:dyDescent="0.2">
      <c r="X981" s="13"/>
    </row>
    <row r="982" spans="24:24" ht="15" customHeight="1" x14ac:dyDescent="0.2">
      <c r="X982" s="13"/>
    </row>
    <row r="983" spans="24:24" ht="15" customHeight="1" x14ac:dyDescent="0.2">
      <c r="X983" s="13"/>
    </row>
    <row r="984" spans="24:24" ht="15" customHeight="1" x14ac:dyDescent="0.2">
      <c r="X984" s="13"/>
    </row>
    <row r="985" spans="24:24" ht="15" customHeight="1" x14ac:dyDescent="0.2">
      <c r="X985" s="13"/>
    </row>
    <row r="986" spans="24:24" ht="15" customHeight="1" x14ac:dyDescent="0.2">
      <c r="X986" s="13"/>
    </row>
    <row r="987" spans="24:24" ht="15" customHeight="1" x14ac:dyDescent="0.2">
      <c r="X987" s="13"/>
    </row>
    <row r="988" spans="24:24" ht="15" customHeight="1" x14ac:dyDescent="0.2">
      <c r="X988" s="13"/>
    </row>
    <row r="989" spans="24:24" ht="15" customHeight="1" x14ac:dyDescent="0.2">
      <c r="X989" s="13"/>
    </row>
    <row r="990" spans="24:24" ht="15" customHeight="1" x14ac:dyDescent="0.2">
      <c r="X990" s="13"/>
    </row>
    <row r="991" spans="24:24" ht="15" customHeight="1" x14ac:dyDescent="0.2">
      <c r="X991" s="13"/>
    </row>
    <row r="992" spans="24:24" ht="15" customHeight="1" x14ac:dyDescent="0.2">
      <c r="X992" s="13"/>
    </row>
    <row r="993" spans="24:24" ht="15" customHeight="1" x14ac:dyDescent="0.2">
      <c r="X993" s="13"/>
    </row>
    <row r="994" spans="24:24" ht="15" customHeight="1" x14ac:dyDescent="0.2">
      <c r="X994" s="13"/>
    </row>
    <row r="995" spans="24:24" ht="15" customHeight="1" x14ac:dyDescent="0.2">
      <c r="X995" s="13"/>
    </row>
    <row r="996" spans="24:24" ht="15" customHeight="1" x14ac:dyDescent="0.2">
      <c r="X996" s="13"/>
    </row>
    <row r="997" spans="24:24" ht="15" customHeight="1" x14ac:dyDescent="0.2">
      <c r="X997" s="13"/>
    </row>
    <row r="998" spans="24:24" ht="15" customHeight="1" x14ac:dyDescent="0.2">
      <c r="X998" s="13"/>
    </row>
    <row r="999" spans="24:24" ht="15" customHeight="1" x14ac:dyDescent="0.2">
      <c r="X999" s="13"/>
    </row>
    <row r="1000" spans="24:24" ht="15" customHeight="1" x14ac:dyDescent="0.2">
      <c r="X1000" s="13"/>
    </row>
    <row r="1001" spans="24:24" ht="15" customHeight="1" x14ac:dyDescent="0.2">
      <c r="X1001" s="13"/>
    </row>
    <row r="1002" spans="24:24" ht="15" customHeight="1" x14ac:dyDescent="0.2">
      <c r="X1002" s="13"/>
    </row>
    <row r="1003" spans="24:24" ht="15" customHeight="1" x14ac:dyDescent="0.2">
      <c r="X1003" s="13"/>
    </row>
    <row r="1004" spans="24:24" ht="15" customHeight="1" x14ac:dyDescent="0.2">
      <c r="X1004" s="13"/>
    </row>
    <row r="1005" spans="24:24" ht="15" customHeight="1" x14ac:dyDescent="0.2">
      <c r="X1005" s="13"/>
    </row>
    <row r="1006" spans="24:24" ht="15" customHeight="1" x14ac:dyDescent="0.2">
      <c r="X1006" s="13"/>
    </row>
    <row r="1007" spans="24:24" ht="15" customHeight="1" x14ac:dyDescent="0.2">
      <c r="X1007" s="13"/>
    </row>
    <row r="1008" spans="24:24" ht="15" customHeight="1" x14ac:dyDescent="0.2">
      <c r="X1008" s="13"/>
    </row>
    <row r="1009" spans="24:24" ht="15" customHeight="1" x14ac:dyDescent="0.2">
      <c r="X1009" s="13"/>
    </row>
    <row r="1010" spans="24:24" ht="15" customHeight="1" x14ac:dyDescent="0.2">
      <c r="X1010" s="13"/>
    </row>
    <row r="1011" spans="24:24" ht="15" customHeight="1" x14ac:dyDescent="0.2">
      <c r="X1011" s="13"/>
    </row>
    <row r="1012" spans="24:24" ht="15" customHeight="1" x14ac:dyDescent="0.2">
      <c r="X1012" s="13"/>
    </row>
    <row r="1013" spans="24:24" ht="15" customHeight="1" x14ac:dyDescent="0.2">
      <c r="X1013" s="13"/>
    </row>
    <row r="1014" spans="24:24" ht="15" customHeight="1" x14ac:dyDescent="0.2">
      <c r="X1014" s="13"/>
    </row>
    <row r="1015" spans="24:24" ht="15" customHeight="1" x14ac:dyDescent="0.2">
      <c r="X1015" s="13"/>
    </row>
    <row r="1016" spans="24:24" ht="15" customHeight="1" x14ac:dyDescent="0.2">
      <c r="X1016" s="13"/>
    </row>
    <row r="1017" spans="24:24" ht="15" customHeight="1" x14ac:dyDescent="0.2">
      <c r="X1017" s="13"/>
    </row>
    <row r="1018" spans="24:24" ht="15" customHeight="1" x14ac:dyDescent="0.2">
      <c r="X1018" s="13"/>
    </row>
    <row r="1019" spans="24:24" ht="15" customHeight="1" x14ac:dyDescent="0.2">
      <c r="X1019" s="13"/>
    </row>
    <row r="1020" spans="24:24" ht="15" customHeight="1" x14ac:dyDescent="0.2">
      <c r="X1020" s="13"/>
    </row>
    <row r="1021" spans="24:24" ht="15" customHeight="1" x14ac:dyDescent="0.2">
      <c r="X1021" s="13"/>
    </row>
    <row r="1022" spans="24:24" ht="15" customHeight="1" x14ac:dyDescent="0.2">
      <c r="X1022" s="13"/>
    </row>
    <row r="1023" spans="24:24" ht="15" customHeight="1" x14ac:dyDescent="0.2">
      <c r="X1023" s="13"/>
    </row>
    <row r="1024" spans="24:24" ht="15" customHeight="1" x14ac:dyDescent="0.2">
      <c r="X1024" s="13"/>
    </row>
    <row r="1025" spans="24:24" ht="15" customHeight="1" x14ac:dyDescent="0.2">
      <c r="X1025" s="13"/>
    </row>
    <row r="1026" spans="24:24" ht="15" customHeight="1" x14ac:dyDescent="0.2">
      <c r="X1026" s="13"/>
    </row>
    <row r="1027" spans="24:24" ht="15" customHeight="1" x14ac:dyDescent="0.2">
      <c r="X1027" s="13"/>
    </row>
    <row r="1028" spans="24:24" ht="15" customHeight="1" x14ac:dyDescent="0.2">
      <c r="X1028" s="13"/>
    </row>
    <row r="1029" spans="24:24" ht="15" customHeight="1" x14ac:dyDescent="0.2">
      <c r="X1029" s="13"/>
    </row>
    <row r="1030" spans="24:24" ht="15" customHeight="1" x14ac:dyDescent="0.2">
      <c r="X1030" s="13"/>
    </row>
    <row r="1031" spans="24:24" ht="15" customHeight="1" x14ac:dyDescent="0.2">
      <c r="X1031" s="13"/>
    </row>
    <row r="1032" spans="24:24" ht="15" customHeight="1" x14ac:dyDescent="0.2">
      <c r="X1032" s="13"/>
    </row>
    <row r="1033" spans="24:24" ht="15" customHeight="1" x14ac:dyDescent="0.2">
      <c r="X1033" s="13"/>
    </row>
    <row r="1034" spans="24:24" ht="15" customHeight="1" x14ac:dyDescent="0.2">
      <c r="X1034" s="13"/>
    </row>
    <row r="1035" spans="24:24" ht="15" customHeight="1" x14ac:dyDescent="0.2">
      <c r="X1035" s="13"/>
    </row>
    <row r="1036" spans="24:24" ht="15" customHeight="1" x14ac:dyDescent="0.2">
      <c r="X1036" s="13"/>
    </row>
    <row r="1037" spans="24:24" ht="15" customHeight="1" x14ac:dyDescent="0.2">
      <c r="X1037" s="13"/>
    </row>
    <row r="1038" spans="24:24" ht="15" customHeight="1" x14ac:dyDescent="0.2">
      <c r="X1038" s="13"/>
    </row>
    <row r="1039" spans="24:24" ht="15" customHeight="1" x14ac:dyDescent="0.2">
      <c r="X1039" s="13"/>
    </row>
    <row r="1040" spans="24:24" ht="15" customHeight="1" x14ac:dyDescent="0.2">
      <c r="X1040" s="13"/>
    </row>
    <row r="1041" spans="24:24" ht="15" customHeight="1" x14ac:dyDescent="0.2">
      <c r="X1041" s="13"/>
    </row>
    <row r="1042" spans="24:24" ht="15" customHeight="1" x14ac:dyDescent="0.2">
      <c r="X1042" s="13"/>
    </row>
    <row r="1043" spans="24:24" ht="15" customHeight="1" x14ac:dyDescent="0.2">
      <c r="X1043" s="13"/>
    </row>
    <row r="1044" spans="24:24" ht="15" customHeight="1" x14ac:dyDescent="0.2">
      <c r="X1044" s="13"/>
    </row>
    <row r="1045" spans="24:24" ht="15" customHeight="1" x14ac:dyDescent="0.2">
      <c r="X1045" s="13"/>
    </row>
    <row r="1046" spans="24:24" ht="15" customHeight="1" x14ac:dyDescent="0.2">
      <c r="X1046" s="13"/>
    </row>
    <row r="1047" spans="24:24" ht="15" customHeight="1" x14ac:dyDescent="0.2">
      <c r="X1047" s="13"/>
    </row>
    <row r="1048" spans="24:24" ht="15" customHeight="1" x14ac:dyDescent="0.2">
      <c r="X1048" s="13"/>
    </row>
    <row r="1049" spans="24:24" ht="15" customHeight="1" x14ac:dyDescent="0.2">
      <c r="X1049" s="13"/>
    </row>
    <row r="1050" spans="24:24" ht="15" customHeight="1" x14ac:dyDescent="0.2">
      <c r="X1050" s="13"/>
    </row>
    <row r="1051" spans="24:24" ht="15" customHeight="1" x14ac:dyDescent="0.2">
      <c r="X1051" s="13"/>
    </row>
    <row r="1052" spans="24:24" ht="15" customHeight="1" x14ac:dyDescent="0.2">
      <c r="X1052" s="13"/>
    </row>
    <row r="1053" spans="24:24" ht="15" customHeight="1" x14ac:dyDescent="0.2">
      <c r="X1053" s="13"/>
    </row>
    <row r="1054" spans="24:24" ht="15" customHeight="1" x14ac:dyDescent="0.2">
      <c r="X1054" s="13"/>
    </row>
    <row r="1055" spans="24:24" ht="15" customHeight="1" x14ac:dyDescent="0.2">
      <c r="X1055" s="13"/>
    </row>
    <row r="1056" spans="24:24" ht="15" customHeight="1" x14ac:dyDescent="0.2">
      <c r="X1056" s="13"/>
    </row>
    <row r="1057" spans="24:24" ht="15" customHeight="1" x14ac:dyDescent="0.2">
      <c r="X1057" s="13"/>
    </row>
    <row r="1058" spans="24:24" ht="15" customHeight="1" x14ac:dyDescent="0.2">
      <c r="X1058" s="13"/>
    </row>
    <row r="1059" spans="24:24" ht="15" customHeight="1" x14ac:dyDescent="0.2">
      <c r="X1059" s="13"/>
    </row>
    <row r="1060" spans="24:24" ht="15" customHeight="1" x14ac:dyDescent="0.2">
      <c r="X1060" s="13"/>
    </row>
    <row r="1061" spans="24:24" ht="15" customHeight="1" x14ac:dyDescent="0.2">
      <c r="X1061" s="13"/>
    </row>
    <row r="1062" spans="24:24" ht="15" customHeight="1" x14ac:dyDescent="0.2">
      <c r="X1062" s="13"/>
    </row>
    <row r="1063" spans="24:24" ht="15" customHeight="1" x14ac:dyDescent="0.2">
      <c r="X1063" s="13"/>
    </row>
    <row r="1064" spans="24:24" ht="15" customHeight="1" x14ac:dyDescent="0.2">
      <c r="X1064" s="13"/>
    </row>
    <row r="1065" spans="24:24" ht="15" customHeight="1" x14ac:dyDescent="0.2">
      <c r="X1065" s="13"/>
    </row>
    <row r="1066" spans="24:24" ht="15" customHeight="1" x14ac:dyDescent="0.2">
      <c r="X1066" s="13"/>
    </row>
    <row r="1067" spans="24:24" ht="15" customHeight="1" x14ac:dyDescent="0.2">
      <c r="X1067" s="13"/>
    </row>
    <row r="1068" spans="24:24" ht="15" customHeight="1" x14ac:dyDescent="0.2">
      <c r="X1068" s="13"/>
    </row>
    <row r="1069" spans="24:24" ht="15" customHeight="1" x14ac:dyDescent="0.2">
      <c r="X1069" s="13"/>
    </row>
    <row r="1070" spans="24:24" ht="15" customHeight="1" x14ac:dyDescent="0.2">
      <c r="X1070" s="13"/>
    </row>
    <row r="1071" spans="24:24" ht="15" customHeight="1" x14ac:dyDescent="0.2">
      <c r="X1071" s="13"/>
    </row>
    <row r="1072" spans="24:24" ht="15" customHeight="1" x14ac:dyDescent="0.2">
      <c r="X1072" s="13"/>
    </row>
    <row r="1073" spans="24:24" ht="15" customHeight="1" x14ac:dyDescent="0.2">
      <c r="X1073" s="13"/>
    </row>
    <row r="1074" spans="24:24" ht="15" customHeight="1" x14ac:dyDescent="0.2">
      <c r="X1074" s="13"/>
    </row>
    <row r="1075" spans="24:24" ht="15" customHeight="1" x14ac:dyDescent="0.2">
      <c r="X1075" s="13"/>
    </row>
    <row r="1076" spans="24:24" ht="15" customHeight="1" x14ac:dyDescent="0.2">
      <c r="X1076" s="13"/>
    </row>
    <row r="1077" spans="24:24" ht="15" customHeight="1" x14ac:dyDescent="0.2">
      <c r="X1077" s="13"/>
    </row>
    <row r="1078" spans="24:24" ht="15" customHeight="1" x14ac:dyDescent="0.2">
      <c r="X1078" s="13"/>
    </row>
    <row r="1079" spans="24:24" ht="15" customHeight="1" x14ac:dyDescent="0.2">
      <c r="X1079" s="13"/>
    </row>
    <row r="1080" spans="24:24" ht="15" customHeight="1" x14ac:dyDescent="0.2">
      <c r="X1080" s="13"/>
    </row>
    <row r="1081" spans="24:24" ht="15" customHeight="1" x14ac:dyDescent="0.2">
      <c r="X1081" s="13"/>
    </row>
    <row r="1082" spans="24:24" ht="15" customHeight="1" x14ac:dyDescent="0.2">
      <c r="X1082" s="13"/>
    </row>
    <row r="1083" spans="24:24" ht="15" customHeight="1" x14ac:dyDescent="0.2">
      <c r="X1083" s="13"/>
    </row>
    <row r="1084" spans="24:24" ht="15" customHeight="1" x14ac:dyDescent="0.2">
      <c r="X1084" s="13"/>
    </row>
    <row r="1085" spans="24:24" ht="15" customHeight="1" x14ac:dyDescent="0.2">
      <c r="X1085" s="13"/>
    </row>
    <row r="1086" spans="24:24" ht="15" customHeight="1" x14ac:dyDescent="0.2">
      <c r="X1086" s="13"/>
    </row>
    <row r="1087" spans="24:24" ht="15" customHeight="1" x14ac:dyDescent="0.2">
      <c r="X1087" s="13"/>
    </row>
    <row r="1088" spans="24:24" ht="15" customHeight="1" x14ac:dyDescent="0.2">
      <c r="X1088" s="13"/>
    </row>
    <row r="1089" spans="24:24" ht="15" customHeight="1" x14ac:dyDescent="0.2">
      <c r="X1089" s="13"/>
    </row>
    <row r="1090" spans="24:24" ht="15" customHeight="1" x14ac:dyDescent="0.2">
      <c r="X1090" s="13"/>
    </row>
    <row r="1091" spans="24:24" ht="15" customHeight="1" x14ac:dyDescent="0.2">
      <c r="X1091" s="13"/>
    </row>
    <row r="1092" spans="24:24" ht="15" customHeight="1" x14ac:dyDescent="0.2">
      <c r="X1092" s="13"/>
    </row>
    <row r="1093" spans="24:24" ht="15" customHeight="1" x14ac:dyDescent="0.2">
      <c r="X1093" s="13"/>
    </row>
    <row r="1094" spans="24:24" ht="15" customHeight="1" x14ac:dyDescent="0.2">
      <c r="X1094" s="13"/>
    </row>
    <row r="1095" spans="24:24" ht="15" customHeight="1" x14ac:dyDescent="0.2">
      <c r="X1095" s="13"/>
    </row>
    <row r="1096" spans="24:24" ht="15" customHeight="1" x14ac:dyDescent="0.2">
      <c r="X1096" s="13"/>
    </row>
    <row r="1097" spans="24:24" ht="15" customHeight="1" x14ac:dyDescent="0.2">
      <c r="X1097" s="13"/>
    </row>
    <row r="1098" spans="24:24" ht="15" customHeight="1" x14ac:dyDescent="0.2">
      <c r="X1098" s="13"/>
    </row>
    <row r="1099" spans="24:24" ht="15" customHeight="1" x14ac:dyDescent="0.2">
      <c r="X1099" s="13"/>
    </row>
    <row r="1100" spans="24:24" ht="15" customHeight="1" x14ac:dyDescent="0.2">
      <c r="X1100" s="13"/>
    </row>
    <row r="1101" spans="24:24" ht="15" customHeight="1" x14ac:dyDescent="0.2">
      <c r="X1101" s="13"/>
    </row>
    <row r="1102" spans="24:24" ht="15" customHeight="1" x14ac:dyDescent="0.2">
      <c r="X1102" s="13"/>
    </row>
    <row r="1103" spans="24:24" ht="15" customHeight="1" x14ac:dyDescent="0.2">
      <c r="X1103" s="13"/>
    </row>
    <row r="1104" spans="24:24" ht="15" customHeight="1" x14ac:dyDescent="0.2">
      <c r="X1104" s="13"/>
    </row>
    <row r="1105" spans="24:24" ht="15" customHeight="1" x14ac:dyDescent="0.2">
      <c r="X1105" s="13"/>
    </row>
    <row r="1106" spans="24:24" ht="15" customHeight="1" x14ac:dyDescent="0.2">
      <c r="X1106" s="13"/>
    </row>
    <row r="1107" spans="24:24" ht="15" customHeight="1" x14ac:dyDescent="0.2">
      <c r="X1107" s="13"/>
    </row>
    <row r="1108" spans="24:24" ht="15" customHeight="1" x14ac:dyDescent="0.2">
      <c r="X1108" s="13"/>
    </row>
    <row r="1109" spans="24:24" ht="15" customHeight="1" x14ac:dyDescent="0.2">
      <c r="X1109" s="13"/>
    </row>
    <row r="1110" spans="24:24" ht="15" customHeight="1" x14ac:dyDescent="0.2">
      <c r="X1110" s="13"/>
    </row>
    <row r="1111" spans="24:24" ht="15" customHeight="1" x14ac:dyDescent="0.2">
      <c r="X1111" s="13"/>
    </row>
    <row r="1112" spans="24:24" ht="15" customHeight="1" x14ac:dyDescent="0.2">
      <c r="X1112" s="13"/>
    </row>
    <row r="1113" spans="24:24" ht="15" customHeight="1" x14ac:dyDescent="0.2">
      <c r="X1113" s="13"/>
    </row>
    <row r="1114" spans="24:24" ht="15" customHeight="1" x14ac:dyDescent="0.2">
      <c r="X1114" s="13"/>
    </row>
    <row r="1115" spans="24:24" ht="15" customHeight="1" x14ac:dyDescent="0.2">
      <c r="X1115" s="13"/>
    </row>
    <row r="1116" spans="24:24" ht="15" customHeight="1" x14ac:dyDescent="0.2">
      <c r="X1116" s="13"/>
    </row>
    <row r="1117" spans="24:24" ht="15" customHeight="1" x14ac:dyDescent="0.2">
      <c r="X1117" s="13"/>
    </row>
    <row r="1118" spans="24:24" ht="15" customHeight="1" x14ac:dyDescent="0.2">
      <c r="X1118" s="13"/>
    </row>
    <row r="1119" spans="24:24" ht="15" customHeight="1" x14ac:dyDescent="0.2">
      <c r="X1119" s="13"/>
    </row>
    <row r="1120" spans="24:24" ht="15" customHeight="1" x14ac:dyDescent="0.2">
      <c r="X1120" s="13"/>
    </row>
    <row r="1121" spans="24:24" ht="15" customHeight="1" x14ac:dyDescent="0.2">
      <c r="X1121" s="13"/>
    </row>
    <row r="1122" spans="24:24" ht="15" customHeight="1" x14ac:dyDescent="0.2">
      <c r="X1122" s="13"/>
    </row>
    <row r="1123" spans="24:24" ht="15" customHeight="1" x14ac:dyDescent="0.2">
      <c r="X1123" s="13"/>
    </row>
    <row r="1124" spans="24:24" ht="15" customHeight="1" x14ac:dyDescent="0.2">
      <c r="X1124" s="13"/>
    </row>
    <row r="1125" spans="24:24" ht="15" customHeight="1" x14ac:dyDescent="0.2">
      <c r="X1125" s="13"/>
    </row>
    <row r="1126" spans="24:24" ht="15" customHeight="1" x14ac:dyDescent="0.2">
      <c r="X1126" s="13"/>
    </row>
    <row r="1127" spans="24:24" ht="15" customHeight="1" x14ac:dyDescent="0.2">
      <c r="X1127" s="13"/>
    </row>
    <row r="1128" spans="24:24" ht="15" customHeight="1" x14ac:dyDescent="0.2">
      <c r="X1128" s="13"/>
    </row>
    <row r="1129" spans="24:24" ht="15" customHeight="1" x14ac:dyDescent="0.2">
      <c r="X1129" s="13"/>
    </row>
    <row r="1130" spans="24:24" ht="15" customHeight="1" x14ac:dyDescent="0.2">
      <c r="X1130" s="13"/>
    </row>
    <row r="1131" spans="24:24" ht="15" customHeight="1" x14ac:dyDescent="0.2">
      <c r="X1131" s="13"/>
    </row>
    <row r="1132" spans="24:24" ht="15" customHeight="1" x14ac:dyDescent="0.2">
      <c r="X1132" s="13"/>
    </row>
    <row r="1133" spans="24:24" ht="15" customHeight="1" x14ac:dyDescent="0.2">
      <c r="X1133" s="13"/>
    </row>
    <row r="1134" spans="24:24" ht="15" customHeight="1" x14ac:dyDescent="0.2">
      <c r="X1134" s="13"/>
    </row>
    <row r="1135" spans="24:24" ht="15" customHeight="1" x14ac:dyDescent="0.2">
      <c r="X1135" s="13"/>
    </row>
    <row r="1136" spans="24:24" ht="15" customHeight="1" x14ac:dyDescent="0.2">
      <c r="X1136" s="13"/>
    </row>
    <row r="1137" spans="24:24" ht="15" customHeight="1" x14ac:dyDescent="0.2">
      <c r="X1137" s="13"/>
    </row>
    <row r="1138" spans="24:24" ht="15" customHeight="1" x14ac:dyDescent="0.2">
      <c r="X1138" s="13"/>
    </row>
    <row r="1139" spans="24:24" ht="15" customHeight="1" x14ac:dyDescent="0.2">
      <c r="X1139" s="13"/>
    </row>
    <row r="1140" spans="24:24" ht="15" customHeight="1" x14ac:dyDescent="0.2">
      <c r="X1140" s="13"/>
    </row>
    <row r="1141" spans="24:24" ht="15" customHeight="1" x14ac:dyDescent="0.2">
      <c r="X1141" s="13"/>
    </row>
    <row r="1142" spans="24:24" ht="15" customHeight="1" x14ac:dyDescent="0.2">
      <c r="X1142" s="13"/>
    </row>
    <row r="1143" spans="24:24" ht="15" customHeight="1" x14ac:dyDescent="0.2">
      <c r="X1143" s="13"/>
    </row>
    <row r="1144" spans="24:24" ht="15" customHeight="1" x14ac:dyDescent="0.2">
      <c r="X1144" s="13"/>
    </row>
    <row r="1145" spans="24:24" ht="15" customHeight="1" x14ac:dyDescent="0.2">
      <c r="X1145" s="13"/>
    </row>
    <row r="1146" spans="24:24" ht="15" customHeight="1" x14ac:dyDescent="0.2">
      <c r="X1146" s="13"/>
    </row>
    <row r="1147" spans="24:24" ht="15" customHeight="1" x14ac:dyDescent="0.2">
      <c r="X1147" s="13"/>
    </row>
    <row r="1148" spans="24:24" ht="15" customHeight="1" x14ac:dyDescent="0.2">
      <c r="X1148" s="13"/>
    </row>
    <row r="1149" spans="24:24" ht="15" customHeight="1" x14ac:dyDescent="0.2">
      <c r="X1149" s="13"/>
    </row>
    <row r="1150" spans="24:24" ht="15" customHeight="1" x14ac:dyDescent="0.2">
      <c r="X1150" s="13"/>
    </row>
    <row r="1151" spans="24:24" ht="15" customHeight="1" x14ac:dyDescent="0.2">
      <c r="X1151" s="13"/>
    </row>
    <row r="1152" spans="24:24" ht="15" customHeight="1" x14ac:dyDescent="0.2">
      <c r="X1152" s="13"/>
    </row>
    <row r="1153" spans="24:24" ht="15" customHeight="1" x14ac:dyDescent="0.2">
      <c r="X1153" s="13"/>
    </row>
    <row r="1154" spans="24:24" ht="15" customHeight="1" x14ac:dyDescent="0.2">
      <c r="X1154" s="13"/>
    </row>
    <row r="1155" spans="24:24" ht="15" customHeight="1" x14ac:dyDescent="0.2">
      <c r="X1155" s="13"/>
    </row>
    <row r="1156" spans="24:24" ht="15" customHeight="1" x14ac:dyDescent="0.2">
      <c r="X1156" s="13"/>
    </row>
    <row r="1157" spans="24:24" ht="15" customHeight="1" x14ac:dyDescent="0.2">
      <c r="X1157" s="13"/>
    </row>
    <row r="1158" spans="24:24" ht="15" customHeight="1" x14ac:dyDescent="0.2">
      <c r="X1158" s="13"/>
    </row>
    <row r="1159" spans="24:24" ht="15" customHeight="1" x14ac:dyDescent="0.2">
      <c r="X1159" s="13"/>
    </row>
    <row r="1160" spans="24:24" ht="15" customHeight="1" x14ac:dyDescent="0.2">
      <c r="X1160" s="13"/>
    </row>
    <row r="1161" spans="24:24" ht="15" customHeight="1" x14ac:dyDescent="0.2">
      <c r="X1161" s="13"/>
    </row>
    <row r="1162" spans="24:24" ht="15" customHeight="1" x14ac:dyDescent="0.2">
      <c r="X1162" s="13"/>
    </row>
    <row r="1163" spans="24:24" ht="15" customHeight="1" x14ac:dyDescent="0.2">
      <c r="X1163" s="13"/>
    </row>
    <row r="1164" spans="24:24" ht="15" customHeight="1" x14ac:dyDescent="0.2">
      <c r="X1164" s="13"/>
    </row>
    <row r="1165" spans="24:24" ht="15" customHeight="1" x14ac:dyDescent="0.2">
      <c r="X1165" s="13"/>
    </row>
    <row r="1166" spans="24:24" ht="15" customHeight="1" x14ac:dyDescent="0.2">
      <c r="X1166" s="13"/>
    </row>
    <row r="1167" spans="24:24" ht="15" customHeight="1" x14ac:dyDescent="0.2">
      <c r="X1167" s="13"/>
    </row>
    <row r="1168" spans="24:24" ht="15" customHeight="1" x14ac:dyDescent="0.2">
      <c r="X1168" s="13"/>
    </row>
    <row r="1169" spans="24:24" ht="15" customHeight="1" x14ac:dyDescent="0.2">
      <c r="X1169" s="13"/>
    </row>
    <row r="1170" spans="24:24" ht="15" customHeight="1" x14ac:dyDescent="0.2">
      <c r="X1170" s="13"/>
    </row>
    <row r="1171" spans="24:24" ht="15" customHeight="1" x14ac:dyDescent="0.2">
      <c r="X1171" s="13"/>
    </row>
    <row r="1172" spans="24:24" ht="15" customHeight="1" x14ac:dyDescent="0.2">
      <c r="X1172" s="13"/>
    </row>
    <row r="1173" spans="24:24" ht="15" customHeight="1" x14ac:dyDescent="0.2">
      <c r="X1173" s="13"/>
    </row>
    <row r="1174" spans="24:24" ht="15" customHeight="1" x14ac:dyDescent="0.2">
      <c r="X1174" s="13"/>
    </row>
    <row r="1175" spans="24:24" ht="15" customHeight="1" x14ac:dyDescent="0.2">
      <c r="X1175" s="13"/>
    </row>
    <row r="1176" spans="24:24" ht="15" customHeight="1" x14ac:dyDescent="0.2">
      <c r="X1176" s="13"/>
    </row>
    <row r="1177" spans="24:24" ht="15" customHeight="1" x14ac:dyDescent="0.2">
      <c r="X1177" s="13"/>
    </row>
    <row r="1178" spans="24:24" ht="15" customHeight="1" x14ac:dyDescent="0.2">
      <c r="X1178" s="13"/>
    </row>
    <row r="1179" spans="24:24" ht="15" customHeight="1" x14ac:dyDescent="0.2">
      <c r="X1179" s="13"/>
    </row>
    <row r="1180" spans="24:24" ht="15" customHeight="1" x14ac:dyDescent="0.2">
      <c r="X1180" s="13"/>
    </row>
    <row r="1181" spans="24:24" ht="15" customHeight="1" x14ac:dyDescent="0.2">
      <c r="X1181" s="13"/>
    </row>
    <row r="1182" spans="24:24" ht="15" customHeight="1" x14ac:dyDescent="0.2">
      <c r="X1182" s="13"/>
    </row>
    <row r="1183" spans="24:24" ht="15" customHeight="1" x14ac:dyDescent="0.2">
      <c r="X1183" s="13"/>
    </row>
    <row r="1184" spans="24:24" ht="15" customHeight="1" x14ac:dyDescent="0.2">
      <c r="X1184" s="13"/>
    </row>
    <row r="1185" spans="24:24" ht="15" customHeight="1" x14ac:dyDescent="0.2">
      <c r="X1185" s="13"/>
    </row>
    <row r="1186" spans="24:24" ht="15" customHeight="1" x14ac:dyDescent="0.2">
      <c r="X1186" s="13"/>
    </row>
    <row r="1187" spans="24:24" ht="15" customHeight="1" x14ac:dyDescent="0.2">
      <c r="X1187" s="13"/>
    </row>
    <row r="1188" spans="24:24" ht="15" customHeight="1" x14ac:dyDescent="0.2">
      <c r="X1188" s="13"/>
    </row>
    <row r="1189" spans="24:24" ht="15" customHeight="1" x14ac:dyDescent="0.2">
      <c r="X1189" s="13"/>
    </row>
    <row r="1190" spans="24:24" ht="15" customHeight="1" x14ac:dyDescent="0.2">
      <c r="X1190" s="13"/>
    </row>
    <row r="1191" spans="24:24" ht="15" customHeight="1" x14ac:dyDescent="0.2">
      <c r="X1191" s="13"/>
    </row>
    <row r="1192" spans="24:24" ht="15" customHeight="1" x14ac:dyDescent="0.2">
      <c r="X1192" s="13"/>
    </row>
    <row r="1193" spans="24:24" ht="15" customHeight="1" x14ac:dyDescent="0.2">
      <c r="X1193" s="13"/>
    </row>
    <row r="1194" spans="24:24" ht="15" customHeight="1" x14ac:dyDescent="0.2">
      <c r="X1194" s="13"/>
    </row>
    <row r="1195" spans="24:24" ht="15" customHeight="1" x14ac:dyDescent="0.2">
      <c r="X1195" s="13"/>
    </row>
    <row r="1196" spans="24:24" ht="15" customHeight="1" x14ac:dyDescent="0.2">
      <c r="X1196" s="13"/>
    </row>
    <row r="1197" spans="24:24" ht="15" customHeight="1" x14ac:dyDescent="0.2">
      <c r="X1197" s="13"/>
    </row>
    <row r="1198" spans="24:24" ht="15" customHeight="1" x14ac:dyDescent="0.2">
      <c r="X1198" s="13"/>
    </row>
    <row r="1199" spans="24:24" ht="15" customHeight="1" x14ac:dyDescent="0.2">
      <c r="X1199" s="13"/>
    </row>
    <row r="1200" spans="24:24" ht="15" customHeight="1" x14ac:dyDescent="0.2">
      <c r="X1200" s="13"/>
    </row>
    <row r="1201" spans="24:24" ht="15" customHeight="1" x14ac:dyDescent="0.2">
      <c r="X1201" s="13"/>
    </row>
    <row r="1202" spans="24:24" ht="15" customHeight="1" x14ac:dyDescent="0.2">
      <c r="X1202" s="13"/>
    </row>
    <row r="1203" spans="24:24" ht="15" customHeight="1" x14ac:dyDescent="0.2">
      <c r="X1203" s="13"/>
    </row>
    <row r="1204" spans="24:24" ht="15" customHeight="1" x14ac:dyDescent="0.2">
      <c r="X1204" s="13"/>
    </row>
    <row r="1205" spans="24:24" ht="15" customHeight="1" x14ac:dyDescent="0.2">
      <c r="X1205" s="13"/>
    </row>
    <row r="1206" spans="24:24" ht="15" customHeight="1" x14ac:dyDescent="0.2">
      <c r="X1206" s="13"/>
    </row>
    <row r="1207" spans="24:24" ht="15" customHeight="1" x14ac:dyDescent="0.2">
      <c r="X1207" s="13"/>
    </row>
    <row r="1208" spans="24:24" ht="15" customHeight="1" x14ac:dyDescent="0.2">
      <c r="X1208" s="13"/>
    </row>
    <row r="1209" spans="24:24" ht="15" customHeight="1" x14ac:dyDescent="0.2">
      <c r="X1209" s="13"/>
    </row>
    <row r="1210" spans="24:24" ht="15" customHeight="1" x14ac:dyDescent="0.2">
      <c r="X1210" s="13"/>
    </row>
    <row r="1211" spans="24:24" ht="15" customHeight="1" x14ac:dyDescent="0.2">
      <c r="X1211" s="13"/>
    </row>
    <row r="1212" spans="24:24" ht="15" customHeight="1" x14ac:dyDescent="0.2">
      <c r="X1212" s="13"/>
    </row>
    <row r="1213" spans="24:24" ht="15" customHeight="1" x14ac:dyDescent="0.2">
      <c r="X1213" s="13"/>
    </row>
    <row r="1214" spans="24:24" ht="15" customHeight="1" x14ac:dyDescent="0.2">
      <c r="X1214" s="13"/>
    </row>
    <row r="1215" spans="24:24" ht="15" customHeight="1" x14ac:dyDescent="0.2">
      <c r="X1215" s="13"/>
    </row>
    <row r="1216" spans="24:24" ht="15" customHeight="1" x14ac:dyDescent="0.2">
      <c r="X1216" s="13"/>
    </row>
    <row r="1217" spans="24:24" ht="15" customHeight="1" x14ac:dyDescent="0.2">
      <c r="X1217" s="13"/>
    </row>
    <row r="1218" spans="24:24" ht="15" customHeight="1" x14ac:dyDescent="0.2">
      <c r="X1218" s="13"/>
    </row>
    <row r="1219" spans="24:24" ht="15" customHeight="1" x14ac:dyDescent="0.2">
      <c r="X1219" s="13"/>
    </row>
    <row r="1220" spans="24:24" ht="15" customHeight="1" x14ac:dyDescent="0.2">
      <c r="X1220" s="13"/>
    </row>
    <row r="1221" spans="24:24" ht="15" customHeight="1" x14ac:dyDescent="0.2">
      <c r="X1221" s="13"/>
    </row>
    <row r="1222" spans="24:24" ht="15" customHeight="1" x14ac:dyDescent="0.2">
      <c r="X1222" s="13"/>
    </row>
    <row r="1223" spans="24:24" ht="15" customHeight="1" x14ac:dyDescent="0.2">
      <c r="X1223" s="13"/>
    </row>
    <row r="1224" spans="24:24" ht="15" customHeight="1" x14ac:dyDescent="0.2">
      <c r="X1224" s="13"/>
    </row>
    <row r="1225" spans="24:24" ht="15" customHeight="1" x14ac:dyDescent="0.2">
      <c r="X1225" s="13"/>
    </row>
    <row r="1226" spans="24:24" ht="15" customHeight="1" x14ac:dyDescent="0.2">
      <c r="X1226" s="13"/>
    </row>
    <row r="1227" spans="24:24" ht="15" customHeight="1" x14ac:dyDescent="0.2">
      <c r="X1227" s="13"/>
    </row>
    <row r="1228" spans="24:24" ht="15" customHeight="1" x14ac:dyDescent="0.2">
      <c r="X1228" s="13"/>
    </row>
    <row r="1229" spans="24:24" ht="15" customHeight="1" x14ac:dyDescent="0.2">
      <c r="X1229" s="13"/>
    </row>
    <row r="1230" spans="24:24" ht="15" customHeight="1" x14ac:dyDescent="0.2">
      <c r="X1230" s="13"/>
    </row>
    <row r="1231" spans="24:24" ht="15" customHeight="1" x14ac:dyDescent="0.2">
      <c r="X1231" s="13"/>
    </row>
    <row r="1232" spans="24:24" ht="15" customHeight="1" x14ac:dyDescent="0.2">
      <c r="X1232" s="13"/>
    </row>
    <row r="1233" spans="24:24" ht="15" customHeight="1" x14ac:dyDescent="0.2">
      <c r="X1233" s="13"/>
    </row>
    <row r="1234" spans="24:24" ht="15" customHeight="1" x14ac:dyDescent="0.2">
      <c r="X1234" s="13"/>
    </row>
    <row r="1235" spans="24:24" ht="15" customHeight="1" x14ac:dyDescent="0.2">
      <c r="X1235" s="13"/>
    </row>
    <row r="1236" spans="24:24" ht="15" customHeight="1" x14ac:dyDescent="0.2">
      <c r="X1236" s="13"/>
    </row>
    <row r="1237" spans="24:24" ht="15" customHeight="1" x14ac:dyDescent="0.2">
      <c r="X1237" s="13"/>
    </row>
    <row r="1238" spans="24:24" ht="15" customHeight="1" x14ac:dyDescent="0.2">
      <c r="X1238" s="13"/>
    </row>
    <row r="1239" spans="24:24" ht="15" customHeight="1" x14ac:dyDescent="0.2">
      <c r="X1239" s="13"/>
    </row>
    <row r="1240" spans="24:24" ht="15" customHeight="1" x14ac:dyDescent="0.2">
      <c r="X1240" s="13"/>
    </row>
    <row r="1241" spans="24:24" ht="15" customHeight="1" x14ac:dyDescent="0.2">
      <c r="X1241" s="13"/>
    </row>
    <row r="1242" spans="24:24" ht="15" customHeight="1" x14ac:dyDescent="0.2">
      <c r="X1242" s="13"/>
    </row>
    <row r="1243" spans="24:24" ht="15" customHeight="1" x14ac:dyDescent="0.2">
      <c r="X1243" s="13"/>
    </row>
    <row r="1244" spans="24:24" ht="15" customHeight="1" x14ac:dyDescent="0.2">
      <c r="X1244" s="13"/>
    </row>
    <row r="1245" spans="24:24" ht="15" customHeight="1" x14ac:dyDescent="0.2">
      <c r="X1245" s="13"/>
    </row>
    <row r="1246" spans="24:24" ht="15" customHeight="1" x14ac:dyDescent="0.2">
      <c r="X1246" s="13"/>
    </row>
    <row r="1247" spans="24:24" ht="15" customHeight="1" x14ac:dyDescent="0.2">
      <c r="X1247" s="13"/>
    </row>
    <row r="1248" spans="24:24" ht="15" customHeight="1" x14ac:dyDescent="0.2">
      <c r="X1248" s="13"/>
    </row>
    <row r="1249" spans="24:24" ht="15" customHeight="1" x14ac:dyDescent="0.2">
      <c r="X1249" s="13"/>
    </row>
    <row r="1250" spans="24:24" ht="15" customHeight="1" x14ac:dyDescent="0.2">
      <c r="X1250" s="13"/>
    </row>
    <row r="1251" spans="24:24" ht="15" customHeight="1" x14ac:dyDescent="0.2">
      <c r="X1251" s="13"/>
    </row>
    <row r="1252" spans="24:24" ht="15" customHeight="1" x14ac:dyDescent="0.2">
      <c r="X1252" s="13"/>
    </row>
    <row r="1253" spans="24:24" ht="15" customHeight="1" x14ac:dyDescent="0.2">
      <c r="X1253" s="13"/>
    </row>
    <row r="1254" spans="24:24" ht="15" customHeight="1" x14ac:dyDescent="0.2">
      <c r="X1254" s="13"/>
    </row>
    <row r="1255" spans="24:24" ht="15" customHeight="1" x14ac:dyDescent="0.2">
      <c r="X1255" s="13"/>
    </row>
    <row r="1256" spans="24:24" ht="15" customHeight="1" x14ac:dyDescent="0.2">
      <c r="X1256" s="13"/>
    </row>
    <row r="1257" spans="24:24" ht="15" customHeight="1" x14ac:dyDescent="0.2">
      <c r="X1257" s="13"/>
    </row>
    <row r="1258" spans="24:24" ht="15" customHeight="1" x14ac:dyDescent="0.2">
      <c r="X1258" s="13"/>
    </row>
    <row r="1259" spans="24:24" ht="15" customHeight="1" x14ac:dyDescent="0.2">
      <c r="X1259" s="13"/>
    </row>
    <row r="1260" spans="24:24" ht="15" customHeight="1" x14ac:dyDescent="0.2">
      <c r="X1260" s="13"/>
    </row>
    <row r="1261" spans="24:24" ht="15" customHeight="1" x14ac:dyDescent="0.2">
      <c r="X1261" s="13"/>
    </row>
    <row r="1262" spans="24:24" ht="15" customHeight="1" x14ac:dyDescent="0.2">
      <c r="X1262" s="13"/>
    </row>
    <row r="1263" spans="24:24" ht="15" customHeight="1" x14ac:dyDescent="0.2">
      <c r="X1263" s="13"/>
    </row>
    <row r="1264" spans="24:24" ht="15" customHeight="1" x14ac:dyDescent="0.2">
      <c r="X1264" s="13"/>
    </row>
    <row r="1265" spans="24:24" ht="15" customHeight="1" x14ac:dyDescent="0.2">
      <c r="X1265" s="13"/>
    </row>
    <row r="1266" spans="24:24" ht="15" customHeight="1" x14ac:dyDescent="0.2">
      <c r="X1266" s="13"/>
    </row>
    <row r="1267" spans="24:24" ht="15" customHeight="1" x14ac:dyDescent="0.2">
      <c r="X1267" s="13"/>
    </row>
    <row r="1268" spans="24:24" ht="15" customHeight="1" x14ac:dyDescent="0.2">
      <c r="X1268" s="13"/>
    </row>
    <row r="1269" spans="24:24" ht="15" customHeight="1" x14ac:dyDescent="0.2">
      <c r="X1269" s="13"/>
    </row>
    <row r="1270" spans="24:24" ht="15" customHeight="1" x14ac:dyDescent="0.2">
      <c r="X1270" s="13"/>
    </row>
    <row r="1271" spans="24:24" ht="15" customHeight="1" x14ac:dyDescent="0.2">
      <c r="X1271" s="13"/>
    </row>
    <row r="1272" spans="24:24" ht="15" customHeight="1" x14ac:dyDescent="0.2">
      <c r="X1272" s="13"/>
    </row>
    <row r="1273" spans="24:24" ht="15" customHeight="1" x14ac:dyDescent="0.2">
      <c r="X1273" s="13"/>
    </row>
    <row r="1274" spans="24:24" ht="15" customHeight="1" x14ac:dyDescent="0.2">
      <c r="X1274" s="13"/>
    </row>
    <row r="1275" spans="24:24" ht="15" customHeight="1" x14ac:dyDescent="0.2">
      <c r="X1275" s="13"/>
    </row>
    <row r="1276" spans="24:24" ht="15" customHeight="1" x14ac:dyDescent="0.2">
      <c r="X1276" s="13"/>
    </row>
    <row r="1277" spans="24:24" ht="15" customHeight="1" x14ac:dyDescent="0.2">
      <c r="X1277" s="13"/>
    </row>
    <row r="1278" spans="24:24" ht="15" customHeight="1" x14ac:dyDescent="0.2">
      <c r="X1278" s="13"/>
    </row>
    <row r="1279" spans="24:24" ht="15" customHeight="1" x14ac:dyDescent="0.2">
      <c r="X1279" s="13"/>
    </row>
    <row r="1280" spans="24:24" ht="15" customHeight="1" x14ac:dyDescent="0.2">
      <c r="X1280" s="13"/>
    </row>
    <row r="1281" spans="24:24" ht="15" customHeight="1" x14ac:dyDescent="0.2">
      <c r="X1281" s="13"/>
    </row>
    <row r="1282" spans="24:24" ht="15" customHeight="1" x14ac:dyDescent="0.2">
      <c r="X1282" s="13"/>
    </row>
    <row r="1283" spans="24:24" ht="15" customHeight="1" x14ac:dyDescent="0.2">
      <c r="X1283" s="13"/>
    </row>
    <row r="1284" spans="24:24" ht="15" customHeight="1" x14ac:dyDescent="0.2">
      <c r="X1284" s="13"/>
    </row>
    <row r="1285" spans="24:24" ht="15" customHeight="1" x14ac:dyDescent="0.2">
      <c r="X1285" s="13"/>
    </row>
    <row r="1286" spans="24:24" ht="15" customHeight="1" x14ac:dyDescent="0.2">
      <c r="X1286" s="13"/>
    </row>
    <row r="1287" spans="24:24" ht="15" customHeight="1" x14ac:dyDescent="0.2">
      <c r="X1287" s="13"/>
    </row>
    <row r="1288" spans="24:24" ht="15" customHeight="1" x14ac:dyDescent="0.2">
      <c r="X1288" s="13"/>
    </row>
    <row r="1289" spans="24:24" ht="15" customHeight="1" x14ac:dyDescent="0.2">
      <c r="X1289" s="13"/>
    </row>
    <row r="1290" spans="24:24" ht="15" customHeight="1" x14ac:dyDescent="0.2">
      <c r="X1290" s="13"/>
    </row>
    <row r="1291" spans="24:24" ht="15" customHeight="1" x14ac:dyDescent="0.2">
      <c r="X1291" s="13"/>
    </row>
    <row r="1292" spans="24:24" ht="15" customHeight="1" x14ac:dyDescent="0.2">
      <c r="X1292" s="13"/>
    </row>
    <row r="1293" spans="24:24" ht="15" customHeight="1" x14ac:dyDescent="0.2">
      <c r="X1293" s="13"/>
    </row>
    <row r="1294" spans="24:24" ht="15" customHeight="1" x14ac:dyDescent="0.2">
      <c r="X1294" s="13"/>
    </row>
    <row r="1295" spans="24:24" ht="15" customHeight="1" x14ac:dyDescent="0.2">
      <c r="X1295" s="13"/>
    </row>
    <row r="1296" spans="24:24" ht="15" customHeight="1" x14ac:dyDescent="0.2">
      <c r="X1296" s="13"/>
    </row>
    <row r="1297" spans="24:24" ht="15" customHeight="1" x14ac:dyDescent="0.2">
      <c r="X1297" s="13"/>
    </row>
    <row r="1298" spans="24:24" ht="15" customHeight="1" x14ac:dyDescent="0.2">
      <c r="X1298" s="13"/>
    </row>
    <row r="1299" spans="24:24" ht="15" customHeight="1" x14ac:dyDescent="0.2">
      <c r="X1299" s="13"/>
    </row>
    <row r="1300" spans="24:24" ht="15" customHeight="1" x14ac:dyDescent="0.2">
      <c r="X1300" s="13"/>
    </row>
    <row r="1301" spans="24:24" ht="15" customHeight="1" x14ac:dyDescent="0.2">
      <c r="X1301" s="13"/>
    </row>
    <row r="1302" spans="24:24" ht="15" customHeight="1" x14ac:dyDescent="0.2">
      <c r="X1302" s="13"/>
    </row>
    <row r="1303" spans="24:24" ht="15" customHeight="1" x14ac:dyDescent="0.2">
      <c r="X1303" s="13"/>
    </row>
    <row r="1304" spans="24:24" ht="15" customHeight="1" x14ac:dyDescent="0.2">
      <c r="X1304" s="13"/>
    </row>
    <row r="1305" spans="24:24" ht="15" customHeight="1" x14ac:dyDescent="0.2">
      <c r="X1305" s="13"/>
    </row>
    <row r="1306" spans="24:24" ht="15" customHeight="1" x14ac:dyDescent="0.2">
      <c r="X1306" s="13"/>
    </row>
    <row r="1307" spans="24:24" ht="15" customHeight="1" x14ac:dyDescent="0.2">
      <c r="X1307" s="13"/>
    </row>
    <row r="1308" spans="24:24" ht="15" customHeight="1" x14ac:dyDescent="0.2">
      <c r="X1308" s="13"/>
    </row>
    <row r="1309" spans="24:24" ht="15" customHeight="1" x14ac:dyDescent="0.2">
      <c r="X1309" s="13"/>
    </row>
    <row r="1310" spans="24:24" ht="15" customHeight="1" x14ac:dyDescent="0.2">
      <c r="X1310" s="13"/>
    </row>
    <row r="1311" spans="24:24" ht="15" customHeight="1" x14ac:dyDescent="0.2">
      <c r="X1311" s="13"/>
    </row>
    <row r="1312" spans="24:24" ht="15" customHeight="1" x14ac:dyDescent="0.2">
      <c r="X1312" s="13"/>
    </row>
    <row r="1313" spans="24:24" ht="15" customHeight="1" x14ac:dyDescent="0.2">
      <c r="X1313" s="13"/>
    </row>
    <row r="1314" spans="24:24" ht="15" customHeight="1" x14ac:dyDescent="0.2">
      <c r="X1314" s="13"/>
    </row>
    <row r="1315" spans="24:24" ht="15" customHeight="1" x14ac:dyDescent="0.2">
      <c r="X1315" s="13"/>
    </row>
    <row r="1316" spans="24:24" ht="15" customHeight="1" x14ac:dyDescent="0.2">
      <c r="X1316" s="13"/>
    </row>
    <row r="1317" spans="24:24" ht="15" customHeight="1" x14ac:dyDescent="0.2">
      <c r="X1317" s="13"/>
    </row>
    <row r="1318" spans="24:24" ht="15" customHeight="1" x14ac:dyDescent="0.2">
      <c r="X1318" s="13"/>
    </row>
    <row r="1319" spans="24:24" ht="15" customHeight="1" x14ac:dyDescent="0.2">
      <c r="X1319" s="13"/>
    </row>
    <row r="1320" spans="24:24" ht="15" customHeight="1" x14ac:dyDescent="0.2">
      <c r="X1320" s="13"/>
    </row>
    <row r="1321" spans="24:24" ht="15" customHeight="1" x14ac:dyDescent="0.2">
      <c r="X1321" s="13"/>
    </row>
    <row r="1322" spans="24:24" ht="15" customHeight="1" x14ac:dyDescent="0.2">
      <c r="X1322" s="13"/>
    </row>
    <row r="1323" spans="24:24" ht="15" customHeight="1" x14ac:dyDescent="0.2">
      <c r="X1323" s="13"/>
    </row>
    <row r="1324" spans="24:24" ht="15" customHeight="1" x14ac:dyDescent="0.2">
      <c r="X1324" s="13"/>
    </row>
    <row r="1325" spans="24:24" ht="15" customHeight="1" x14ac:dyDescent="0.2">
      <c r="X1325" s="13"/>
    </row>
    <row r="1326" spans="24:24" ht="15" customHeight="1" x14ac:dyDescent="0.2">
      <c r="X1326" s="13"/>
    </row>
    <row r="1327" spans="24:24" ht="15" customHeight="1" x14ac:dyDescent="0.2">
      <c r="X1327" s="13"/>
    </row>
    <row r="1328" spans="24:24" ht="15" customHeight="1" x14ac:dyDescent="0.2">
      <c r="X1328" s="13"/>
    </row>
    <row r="1329" spans="24:24" ht="15" customHeight="1" x14ac:dyDescent="0.2">
      <c r="X1329" s="13"/>
    </row>
    <row r="1330" spans="24:24" ht="15" customHeight="1" x14ac:dyDescent="0.2">
      <c r="X1330" s="13"/>
    </row>
    <row r="1331" spans="24:24" ht="15" customHeight="1" x14ac:dyDescent="0.2">
      <c r="X1331" s="13"/>
    </row>
    <row r="1332" spans="24:24" ht="15" customHeight="1" x14ac:dyDescent="0.2">
      <c r="X1332" s="13"/>
    </row>
    <row r="1333" spans="24:24" ht="15" customHeight="1" x14ac:dyDescent="0.2">
      <c r="X1333" s="13"/>
    </row>
    <row r="1334" spans="24:24" ht="15" customHeight="1" x14ac:dyDescent="0.2">
      <c r="X1334" s="13"/>
    </row>
    <row r="1335" spans="24:24" ht="15" customHeight="1" x14ac:dyDescent="0.2">
      <c r="X1335" s="13"/>
    </row>
    <row r="1336" spans="24:24" ht="15" customHeight="1" x14ac:dyDescent="0.2">
      <c r="X1336" s="13"/>
    </row>
    <row r="1337" spans="24:24" ht="15" customHeight="1" x14ac:dyDescent="0.2">
      <c r="X1337" s="13"/>
    </row>
    <row r="1338" spans="24:24" ht="15" customHeight="1" x14ac:dyDescent="0.2">
      <c r="X1338" s="13"/>
    </row>
    <row r="1339" spans="24:24" ht="15" customHeight="1" x14ac:dyDescent="0.2">
      <c r="X1339" s="13"/>
    </row>
    <row r="1340" spans="24:24" ht="15" customHeight="1" x14ac:dyDescent="0.2">
      <c r="X1340" s="13"/>
    </row>
    <row r="1341" spans="24:24" ht="15" customHeight="1" x14ac:dyDescent="0.2">
      <c r="X1341" s="13"/>
    </row>
    <row r="1342" spans="24:24" ht="15" customHeight="1" x14ac:dyDescent="0.2">
      <c r="X1342" s="13"/>
    </row>
    <row r="1343" spans="24:24" ht="15" customHeight="1" x14ac:dyDescent="0.2">
      <c r="X1343" s="13"/>
    </row>
    <row r="1344" spans="24:24" ht="15" customHeight="1" x14ac:dyDescent="0.2">
      <c r="X1344" s="13"/>
    </row>
    <row r="1345" spans="24:24" ht="15" customHeight="1" x14ac:dyDescent="0.2">
      <c r="X1345" s="13"/>
    </row>
    <row r="1346" spans="24:24" ht="15" customHeight="1" x14ac:dyDescent="0.2">
      <c r="X1346" s="13"/>
    </row>
    <row r="1347" spans="24:24" ht="15" customHeight="1" x14ac:dyDescent="0.2">
      <c r="X1347" s="13"/>
    </row>
    <row r="1348" spans="24:24" ht="15" customHeight="1" x14ac:dyDescent="0.2">
      <c r="X1348" s="13"/>
    </row>
    <row r="1349" spans="24:24" ht="15" customHeight="1" x14ac:dyDescent="0.2">
      <c r="X1349" s="13"/>
    </row>
    <row r="1350" spans="24:24" ht="15" customHeight="1" x14ac:dyDescent="0.2">
      <c r="X1350" s="13"/>
    </row>
    <row r="1351" spans="24:24" ht="15" customHeight="1" x14ac:dyDescent="0.2">
      <c r="X1351" s="13"/>
    </row>
    <row r="1352" spans="24:24" ht="15" customHeight="1" x14ac:dyDescent="0.2">
      <c r="X1352" s="13"/>
    </row>
    <row r="1353" spans="24:24" ht="15" customHeight="1" x14ac:dyDescent="0.2">
      <c r="X1353" s="13"/>
    </row>
    <row r="1354" spans="24:24" ht="15" customHeight="1" x14ac:dyDescent="0.2">
      <c r="X1354" s="13"/>
    </row>
    <row r="1355" spans="24:24" ht="15" customHeight="1" x14ac:dyDescent="0.2">
      <c r="X1355" s="13"/>
    </row>
    <row r="1356" spans="24:24" ht="15" customHeight="1" x14ac:dyDescent="0.2">
      <c r="X1356" s="13"/>
    </row>
    <row r="1357" spans="24:24" ht="15" customHeight="1" x14ac:dyDescent="0.2">
      <c r="X1357" s="13"/>
    </row>
    <row r="1358" spans="24:24" ht="15" customHeight="1" x14ac:dyDescent="0.2">
      <c r="X1358" s="13"/>
    </row>
    <row r="1359" spans="24:24" ht="15" customHeight="1" x14ac:dyDescent="0.2">
      <c r="X1359" s="13"/>
    </row>
    <row r="1360" spans="24:24" ht="15" customHeight="1" x14ac:dyDescent="0.2">
      <c r="X1360" s="13"/>
    </row>
    <row r="1361" spans="24:24" ht="15" customHeight="1" x14ac:dyDescent="0.2">
      <c r="X1361" s="13"/>
    </row>
    <row r="1362" spans="24:24" ht="15" customHeight="1" x14ac:dyDescent="0.2">
      <c r="X1362" s="13"/>
    </row>
    <row r="1363" spans="24:24" ht="15" customHeight="1" x14ac:dyDescent="0.2">
      <c r="X1363" s="13"/>
    </row>
    <row r="1364" spans="24:24" ht="15" customHeight="1" x14ac:dyDescent="0.2">
      <c r="X1364" s="13"/>
    </row>
    <row r="1365" spans="24:24" ht="15" customHeight="1" x14ac:dyDescent="0.2">
      <c r="X1365" s="13"/>
    </row>
    <row r="1366" spans="24:24" ht="15" customHeight="1" x14ac:dyDescent="0.2">
      <c r="X1366" s="13"/>
    </row>
    <row r="1367" spans="24:24" ht="15" customHeight="1" x14ac:dyDescent="0.2">
      <c r="X1367" s="13"/>
    </row>
    <row r="1368" spans="24:24" ht="15" customHeight="1" x14ac:dyDescent="0.2">
      <c r="X1368" s="14"/>
    </row>
  </sheetData>
  <conditionalFormatting sqref="G2">
    <cfRule type="duplicateValues" dxfId="2" priority="1"/>
  </conditionalFormatting>
  <conditionalFormatting sqref="A2:A20">
    <cfRule type="duplicateValues" dxfId="1" priority="25"/>
  </conditionalFormatting>
  <conditionalFormatting sqref="A3:A20">
    <cfRule type="duplicateValues" dxfId="0" priority="26"/>
  </conditionalFormatting>
  <dataValidations count="1">
    <dataValidation type="decimal" allowBlank="1" showInputMessage="1" showErrorMessage="1" errorTitle="Entrada no válida" error="Por favor escriba un número" promptTitle="Escriba un número en esta casilla" prompt=" Registre el número de la cédula de ciudadanía o del RUT del Contratista SIN PUNTOS NI COMAS" sqref="N19">
      <formula1>-99999999999</formula1>
      <formula2>99999999999</formula2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VIGENCIA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Yineth Lopez Castillo</dc:creator>
  <cp:lastModifiedBy>Deicy Potes Ibarguen</cp:lastModifiedBy>
  <dcterms:created xsi:type="dcterms:W3CDTF">2026-10-14T13:45:09Z</dcterms:created>
  <dcterms:modified xsi:type="dcterms:W3CDTF">2026-10-14T19:38:40Z</dcterms:modified>
</cp:coreProperties>
</file>