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tabRatio="822" activeTab="11"/>
  </bookViews>
  <sheets>
    <sheet name="Enero 2013" sheetId="4" r:id="rId1"/>
    <sheet name="Febrero 2013" sheetId="5" r:id="rId2"/>
    <sheet name="Marzo 2013" sheetId="6" r:id="rId3"/>
    <sheet name="Abril 2013" sheetId="7" r:id="rId4"/>
    <sheet name="Mayo 2013" sheetId="8" r:id="rId5"/>
    <sheet name="Junio 2013" sheetId="9" r:id="rId6"/>
    <sheet name="Julio 2013" sheetId="10" r:id="rId7"/>
    <sheet name="Agosto 2013" sheetId="11" r:id="rId8"/>
    <sheet name="Septiembre 2013" sheetId="12" r:id="rId9"/>
    <sheet name="Octubre 2013" sheetId="13" r:id="rId10"/>
    <sheet name="Noviembre 2013" sheetId="14" r:id="rId11"/>
    <sheet name="Diciembre 2013" sheetId="15" r:id="rId12"/>
  </sheets>
  <calcPr calcId="145621"/>
</workbook>
</file>

<file path=xl/calcChain.xml><?xml version="1.0" encoding="utf-8"?>
<calcChain xmlns="http://schemas.openxmlformats.org/spreadsheetml/2006/main">
  <c r="S28" i="8" l="1"/>
  <c r="T28" i="8"/>
  <c r="U28" i="8"/>
  <c r="V28" i="8"/>
  <c r="S29" i="8"/>
  <c r="T29" i="8"/>
  <c r="U29" i="8"/>
  <c r="V29" i="8"/>
  <c r="S23" i="8"/>
  <c r="T23" i="8"/>
  <c r="U23" i="8"/>
  <c r="V23" i="8"/>
  <c r="S24" i="8"/>
  <c r="T24" i="8"/>
  <c r="U24" i="8"/>
  <c r="V24" i="8"/>
  <c r="S25" i="8"/>
  <c r="T25" i="8"/>
  <c r="U25" i="8"/>
  <c r="V25" i="8"/>
  <c r="S26" i="8"/>
  <c r="T26" i="8"/>
  <c r="U26" i="8"/>
  <c r="V26" i="8"/>
  <c r="S27" i="8"/>
  <c r="T27" i="8"/>
  <c r="U27" i="8"/>
  <c r="V27" i="8"/>
  <c r="S28" i="9"/>
  <c r="T28" i="9"/>
  <c r="U28" i="9"/>
  <c r="V28" i="9"/>
  <c r="S29" i="9"/>
  <c r="T29" i="9"/>
  <c r="U29" i="9"/>
  <c r="V29" i="9"/>
  <c r="S24" i="9"/>
  <c r="T24" i="9"/>
  <c r="U24" i="9"/>
  <c r="V24" i="9"/>
  <c r="S25" i="9"/>
  <c r="T25" i="9"/>
  <c r="U25" i="9"/>
  <c r="V25" i="9"/>
  <c r="S26" i="9"/>
  <c r="T26" i="9"/>
  <c r="U26" i="9"/>
  <c r="V26" i="9"/>
  <c r="S27" i="9"/>
  <c r="T27" i="9"/>
  <c r="U27" i="9"/>
  <c r="V27" i="9"/>
  <c r="S28" i="10"/>
  <c r="T28" i="10"/>
  <c r="U28" i="10"/>
  <c r="V28" i="10"/>
  <c r="S29" i="10"/>
  <c r="T29" i="10"/>
  <c r="U29" i="10"/>
  <c r="V29" i="10"/>
  <c r="S24" i="10"/>
  <c r="T24" i="10"/>
  <c r="U24" i="10"/>
  <c r="V24" i="10"/>
  <c r="S25" i="10"/>
  <c r="T25" i="10"/>
  <c r="U25" i="10"/>
  <c r="V25" i="10"/>
  <c r="S26" i="10"/>
  <c r="T26" i="10"/>
  <c r="U26" i="10"/>
  <c r="V26" i="10"/>
  <c r="S27" i="10"/>
  <c r="T27" i="10"/>
  <c r="U27" i="10"/>
  <c r="V27" i="10"/>
  <c r="S28" i="11"/>
  <c r="T28" i="11"/>
  <c r="U28" i="11"/>
  <c r="V28" i="11"/>
  <c r="S29" i="11"/>
  <c r="T29" i="11"/>
  <c r="U29" i="11"/>
  <c r="V29" i="11"/>
  <c r="S23" i="11"/>
  <c r="T23" i="11"/>
  <c r="U23" i="11"/>
  <c r="V23" i="11"/>
  <c r="S24" i="11"/>
  <c r="T24" i="11"/>
  <c r="U24" i="11"/>
  <c r="V24" i="11"/>
  <c r="S25" i="11"/>
  <c r="T25" i="11"/>
  <c r="U25" i="11"/>
  <c r="V25" i="11"/>
  <c r="S26" i="11"/>
  <c r="T26" i="11"/>
  <c r="U26" i="11"/>
  <c r="V26" i="11"/>
  <c r="S27" i="11"/>
  <c r="T27" i="11"/>
  <c r="U27" i="11"/>
  <c r="V27" i="11"/>
  <c r="S28" i="12"/>
  <c r="T28" i="12"/>
  <c r="U28" i="12"/>
  <c r="V28" i="12"/>
  <c r="S29" i="12"/>
  <c r="T29" i="12"/>
  <c r="U29" i="12"/>
  <c r="V29" i="12"/>
  <c r="S24" i="12"/>
  <c r="T24" i="12"/>
  <c r="U24" i="12"/>
  <c r="V24" i="12"/>
  <c r="S25" i="12"/>
  <c r="T25" i="12"/>
  <c r="U25" i="12"/>
  <c r="V25" i="12"/>
  <c r="S26" i="12"/>
  <c r="T26" i="12"/>
  <c r="U26" i="12"/>
  <c r="V26" i="12"/>
  <c r="S27" i="12"/>
  <c r="T27" i="12"/>
  <c r="U27" i="12"/>
  <c r="V27" i="12"/>
  <c r="S28" i="13"/>
  <c r="T28" i="13"/>
  <c r="U28" i="13"/>
  <c r="V28" i="13"/>
  <c r="S29" i="13"/>
  <c r="T29" i="13"/>
  <c r="U29" i="13"/>
  <c r="V29" i="13"/>
  <c r="S24" i="13"/>
  <c r="T24" i="13"/>
  <c r="U24" i="13"/>
  <c r="V24" i="13"/>
  <c r="S25" i="13"/>
  <c r="T25" i="13"/>
  <c r="U25" i="13"/>
  <c r="V25" i="13"/>
  <c r="S26" i="13"/>
  <c r="T26" i="13"/>
  <c r="U26" i="13"/>
  <c r="V26" i="13"/>
  <c r="S27" i="13"/>
  <c r="T27" i="13"/>
  <c r="U27" i="13"/>
  <c r="V27" i="13"/>
  <c r="S28" i="14"/>
  <c r="T28" i="14"/>
  <c r="U28" i="14"/>
  <c r="V28" i="14"/>
  <c r="S29" i="14"/>
  <c r="T29" i="14"/>
  <c r="U29" i="14"/>
  <c r="V29" i="14"/>
  <c r="S24" i="14"/>
  <c r="T24" i="14"/>
  <c r="U24" i="14"/>
  <c r="V24" i="14"/>
  <c r="S25" i="14"/>
  <c r="T25" i="14"/>
  <c r="U25" i="14"/>
  <c r="V25" i="14"/>
  <c r="S26" i="14"/>
  <c r="T26" i="14"/>
  <c r="U26" i="14"/>
  <c r="V26" i="14"/>
  <c r="S27" i="14"/>
  <c r="T27" i="14"/>
  <c r="U27" i="14"/>
  <c r="V27" i="14"/>
  <c r="S28" i="15"/>
  <c r="T28" i="15"/>
  <c r="U28" i="15"/>
  <c r="V28" i="15"/>
  <c r="S29" i="15"/>
  <c r="T29" i="15"/>
  <c r="U29" i="15"/>
  <c r="V29" i="15"/>
  <c r="S24" i="15"/>
  <c r="T24" i="15"/>
  <c r="U24" i="15"/>
  <c r="V24" i="15"/>
  <c r="S25" i="15"/>
  <c r="T25" i="15"/>
  <c r="U25" i="15"/>
  <c r="V25" i="15"/>
  <c r="S26" i="15"/>
  <c r="T26" i="15"/>
  <c r="U26" i="15"/>
  <c r="V26" i="15"/>
  <c r="S27" i="15"/>
  <c r="T27" i="15"/>
  <c r="U27" i="15"/>
  <c r="V27" i="15"/>
  <c r="V27" i="4" l="1"/>
  <c r="U27" i="4"/>
  <c r="T27" i="4"/>
  <c r="S27" i="4"/>
  <c r="V26" i="4"/>
  <c r="U26" i="4"/>
  <c r="T26" i="4"/>
  <c r="S26" i="4"/>
  <c r="V25" i="4"/>
  <c r="U25" i="4"/>
  <c r="T25" i="4"/>
  <c r="S25" i="4"/>
  <c r="V24" i="4"/>
  <c r="U24" i="4"/>
  <c r="T24" i="4"/>
  <c r="S24" i="4"/>
  <c r="V23" i="4"/>
  <c r="U23" i="4"/>
  <c r="T23" i="4"/>
  <c r="S23" i="4"/>
  <c r="V22" i="4"/>
  <c r="U22" i="4"/>
  <c r="T22" i="4"/>
  <c r="S22" i="4"/>
  <c r="V21" i="4"/>
  <c r="U21" i="4"/>
  <c r="T21" i="4"/>
  <c r="S21" i="4"/>
  <c r="V20" i="4"/>
  <c r="U20" i="4"/>
  <c r="T20" i="4"/>
  <c r="S20" i="4"/>
  <c r="V19" i="4"/>
  <c r="U19" i="4"/>
  <c r="T19" i="4"/>
  <c r="S19" i="4"/>
  <c r="V18" i="4"/>
  <c r="U18" i="4"/>
  <c r="T18" i="4"/>
  <c r="S18" i="4"/>
  <c r="V17" i="4"/>
  <c r="U17" i="4"/>
  <c r="T17" i="4"/>
  <c r="S17" i="4"/>
  <c r="V16" i="4"/>
  <c r="U16" i="4"/>
  <c r="T16" i="4"/>
  <c r="S16" i="4"/>
  <c r="V15" i="4"/>
  <c r="U15" i="4"/>
  <c r="T15" i="4"/>
  <c r="S15" i="4"/>
  <c r="V14" i="4"/>
  <c r="U14" i="4"/>
  <c r="T14" i="4"/>
  <c r="S14" i="4"/>
  <c r="V13" i="4"/>
  <c r="U13" i="4"/>
  <c r="T13" i="4"/>
  <c r="S13" i="4"/>
  <c r="V12" i="4"/>
  <c r="U12" i="4"/>
  <c r="T12" i="4"/>
  <c r="S12" i="4"/>
  <c r="V11" i="4"/>
  <c r="U11" i="4"/>
  <c r="T11" i="4"/>
  <c r="S11" i="4"/>
  <c r="V10" i="4"/>
  <c r="U10" i="4"/>
  <c r="T10" i="4"/>
  <c r="S10" i="4"/>
  <c r="V9" i="4"/>
  <c r="U9" i="4"/>
  <c r="T9" i="4"/>
  <c r="S9" i="4"/>
  <c r="V8" i="4"/>
  <c r="U8" i="4"/>
  <c r="T8" i="4"/>
  <c r="S8" i="4"/>
  <c r="V7" i="4"/>
  <c r="U7" i="4"/>
  <c r="T7" i="4"/>
  <c r="S7" i="4"/>
  <c r="V6" i="4"/>
  <c r="U6" i="4"/>
  <c r="T6" i="4"/>
  <c r="S6" i="4"/>
  <c r="V5" i="4"/>
  <c r="U5" i="4"/>
  <c r="T5" i="4"/>
  <c r="S5" i="4"/>
  <c r="V27" i="5"/>
  <c r="U27" i="5"/>
  <c r="T27" i="5"/>
  <c r="S27" i="5"/>
  <c r="V26" i="5"/>
  <c r="U26" i="5"/>
  <c r="T26" i="5"/>
  <c r="S26" i="5"/>
  <c r="V25" i="5"/>
  <c r="U25" i="5"/>
  <c r="T25" i="5"/>
  <c r="S25" i="5"/>
  <c r="V24" i="5"/>
  <c r="U24" i="5"/>
  <c r="T24" i="5"/>
  <c r="S24" i="5"/>
  <c r="V23" i="5"/>
  <c r="U23" i="5"/>
  <c r="T23" i="5"/>
  <c r="S23" i="5"/>
  <c r="V22" i="5"/>
  <c r="U22" i="5"/>
  <c r="T22" i="5"/>
  <c r="S22" i="5"/>
  <c r="V21" i="5"/>
  <c r="U21" i="5"/>
  <c r="T21" i="5"/>
  <c r="S21" i="5"/>
  <c r="V20" i="5"/>
  <c r="U20" i="5"/>
  <c r="T20" i="5"/>
  <c r="S20" i="5"/>
  <c r="V19" i="5"/>
  <c r="U19" i="5"/>
  <c r="T19" i="5"/>
  <c r="S19" i="5"/>
  <c r="V18" i="5"/>
  <c r="U18" i="5"/>
  <c r="T18" i="5"/>
  <c r="S18" i="5"/>
  <c r="V17" i="5"/>
  <c r="U17" i="5"/>
  <c r="T17" i="5"/>
  <c r="S17" i="5"/>
  <c r="V16" i="5"/>
  <c r="U16" i="5"/>
  <c r="T16" i="5"/>
  <c r="S16" i="5"/>
  <c r="V15" i="5"/>
  <c r="U15" i="5"/>
  <c r="T15" i="5"/>
  <c r="S15" i="5"/>
  <c r="V14" i="5"/>
  <c r="U14" i="5"/>
  <c r="T14" i="5"/>
  <c r="S14" i="5"/>
  <c r="V13" i="5"/>
  <c r="U13" i="5"/>
  <c r="T13" i="5"/>
  <c r="S13" i="5"/>
  <c r="V12" i="5"/>
  <c r="U12" i="5"/>
  <c r="T12" i="5"/>
  <c r="S12" i="5"/>
  <c r="V11" i="5"/>
  <c r="U11" i="5"/>
  <c r="T11" i="5"/>
  <c r="S11" i="5"/>
  <c r="V10" i="5"/>
  <c r="U10" i="5"/>
  <c r="T10" i="5"/>
  <c r="S10" i="5"/>
  <c r="V9" i="5"/>
  <c r="U9" i="5"/>
  <c r="T9" i="5"/>
  <c r="S9" i="5"/>
  <c r="V8" i="5"/>
  <c r="U8" i="5"/>
  <c r="T8" i="5"/>
  <c r="S8" i="5"/>
  <c r="V7" i="5"/>
  <c r="U7" i="5"/>
  <c r="T7" i="5"/>
  <c r="S7" i="5"/>
  <c r="V6" i="5"/>
  <c r="U6" i="5"/>
  <c r="T6" i="5"/>
  <c r="S6" i="5"/>
  <c r="V5" i="5"/>
  <c r="U5" i="5"/>
  <c r="T5" i="5"/>
  <c r="S5" i="5"/>
  <c r="V27" i="6"/>
  <c r="U27" i="6"/>
  <c r="T27" i="6"/>
  <c r="S27" i="6"/>
  <c r="V26" i="6"/>
  <c r="U26" i="6"/>
  <c r="T26" i="6"/>
  <c r="S26" i="6"/>
  <c r="V25" i="6"/>
  <c r="U25" i="6"/>
  <c r="T25" i="6"/>
  <c r="S25" i="6"/>
  <c r="V24" i="6"/>
  <c r="U24" i="6"/>
  <c r="T24" i="6"/>
  <c r="S24" i="6"/>
  <c r="V23" i="6"/>
  <c r="U23" i="6"/>
  <c r="T23" i="6"/>
  <c r="S23" i="6"/>
  <c r="V22" i="6"/>
  <c r="U22" i="6"/>
  <c r="T22" i="6"/>
  <c r="S22" i="6"/>
  <c r="V21" i="6"/>
  <c r="U21" i="6"/>
  <c r="T21" i="6"/>
  <c r="S21" i="6"/>
  <c r="V20" i="6"/>
  <c r="U20" i="6"/>
  <c r="T20" i="6"/>
  <c r="S20" i="6"/>
  <c r="V19" i="6"/>
  <c r="U19" i="6"/>
  <c r="T19" i="6"/>
  <c r="S19" i="6"/>
  <c r="V18" i="6"/>
  <c r="U18" i="6"/>
  <c r="T18" i="6"/>
  <c r="S18" i="6"/>
  <c r="V17" i="6"/>
  <c r="U17" i="6"/>
  <c r="T17" i="6"/>
  <c r="S17" i="6"/>
  <c r="V16" i="6"/>
  <c r="U16" i="6"/>
  <c r="T16" i="6"/>
  <c r="S16" i="6"/>
  <c r="V15" i="6"/>
  <c r="U15" i="6"/>
  <c r="T15" i="6"/>
  <c r="S15" i="6"/>
  <c r="V14" i="6"/>
  <c r="U14" i="6"/>
  <c r="T14" i="6"/>
  <c r="S14" i="6"/>
  <c r="V13" i="6"/>
  <c r="U13" i="6"/>
  <c r="T13" i="6"/>
  <c r="S13" i="6"/>
  <c r="V12" i="6"/>
  <c r="U12" i="6"/>
  <c r="T12" i="6"/>
  <c r="S12" i="6"/>
  <c r="V11" i="6"/>
  <c r="U11" i="6"/>
  <c r="T11" i="6"/>
  <c r="S11" i="6"/>
  <c r="V10" i="6"/>
  <c r="U10" i="6"/>
  <c r="T10" i="6"/>
  <c r="S10" i="6"/>
  <c r="V9" i="6"/>
  <c r="U9" i="6"/>
  <c r="T9" i="6"/>
  <c r="S9" i="6"/>
  <c r="V8" i="6"/>
  <c r="U8" i="6"/>
  <c r="T8" i="6"/>
  <c r="S8" i="6"/>
  <c r="V7" i="6"/>
  <c r="U7" i="6"/>
  <c r="T7" i="6"/>
  <c r="S7" i="6"/>
  <c r="V6" i="6"/>
  <c r="U6" i="6"/>
  <c r="T6" i="6"/>
  <c r="S6" i="6"/>
  <c r="V5" i="6"/>
  <c r="U5" i="6"/>
  <c r="T5" i="6"/>
  <c r="S5" i="6"/>
  <c r="V27" i="7"/>
  <c r="U27" i="7"/>
  <c r="T27" i="7"/>
  <c r="S27" i="7"/>
  <c r="V26" i="7"/>
  <c r="U26" i="7"/>
  <c r="T26" i="7"/>
  <c r="S26" i="7"/>
  <c r="V25" i="7"/>
  <c r="U25" i="7"/>
  <c r="T25" i="7"/>
  <c r="S25" i="7"/>
  <c r="V24" i="7"/>
  <c r="U24" i="7"/>
  <c r="T24" i="7"/>
  <c r="S24" i="7"/>
  <c r="V23" i="7"/>
  <c r="U23" i="7"/>
  <c r="T23" i="7"/>
  <c r="S23" i="7"/>
  <c r="V22" i="7"/>
  <c r="U22" i="7"/>
  <c r="T22" i="7"/>
  <c r="S22" i="7"/>
  <c r="V21" i="7"/>
  <c r="U21" i="7"/>
  <c r="T21" i="7"/>
  <c r="S21" i="7"/>
  <c r="V20" i="7"/>
  <c r="U20" i="7"/>
  <c r="T20" i="7"/>
  <c r="S20" i="7"/>
  <c r="V19" i="7"/>
  <c r="U19" i="7"/>
  <c r="T19" i="7"/>
  <c r="S19" i="7"/>
  <c r="V18" i="7"/>
  <c r="U18" i="7"/>
  <c r="T18" i="7"/>
  <c r="S18" i="7"/>
  <c r="V17" i="7"/>
  <c r="U17" i="7"/>
  <c r="T17" i="7"/>
  <c r="S17" i="7"/>
  <c r="V16" i="7"/>
  <c r="U16" i="7"/>
  <c r="T16" i="7"/>
  <c r="S16" i="7"/>
  <c r="V15" i="7"/>
  <c r="U15" i="7"/>
  <c r="T15" i="7"/>
  <c r="S15" i="7"/>
  <c r="V14" i="7"/>
  <c r="U14" i="7"/>
  <c r="T14" i="7"/>
  <c r="S14" i="7"/>
  <c r="V13" i="7"/>
  <c r="U13" i="7"/>
  <c r="T13" i="7"/>
  <c r="S13" i="7"/>
  <c r="V12" i="7"/>
  <c r="U12" i="7"/>
  <c r="T12" i="7"/>
  <c r="S12" i="7"/>
  <c r="V11" i="7"/>
  <c r="U11" i="7"/>
  <c r="T11" i="7"/>
  <c r="S11" i="7"/>
  <c r="V10" i="7"/>
  <c r="U10" i="7"/>
  <c r="T10" i="7"/>
  <c r="S10" i="7"/>
  <c r="V9" i="7"/>
  <c r="U9" i="7"/>
  <c r="T9" i="7"/>
  <c r="S9" i="7"/>
  <c r="V8" i="7"/>
  <c r="U8" i="7"/>
  <c r="T8" i="7"/>
  <c r="S8" i="7"/>
  <c r="V7" i="7"/>
  <c r="U7" i="7"/>
  <c r="T7" i="7"/>
  <c r="S7" i="7"/>
  <c r="V6" i="7"/>
  <c r="U6" i="7"/>
  <c r="T6" i="7"/>
  <c r="S6" i="7"/>
  <c r="V5" i="7"/>
  <c r="U5" i="7"/>
  <c r="T5" i="7"/>
  <c r="S5" i="7"/>
  <c r="V22" i="8"/>
  <c r="U22" i="8"/>
  <c r="T22" i="8"/>
  <c r="S22" i="8"/>
  <c r="V21" i="8"/>
  <c r="U21" i="8"/>
  <c r="T21" i="8"/>
  <c r="S21" i="8"/>
  <c r="V20" i="8"/>
  <c r="U20" i="8"/>
  <c r="T20" i="8"/>
  <c r="S20" i="8"/>
  <c r="V19" i="8"/>
  <c r="U19" i="8"/>
  <c r="T19" i="8"/>
  <c r="S19" i="8"/>
  <c r="V18" i="8"/>
  <c r="U18" i="8"/>
  <c r="T18" i="8"/>
  <c r="S18" i="8"/>
  <c r="V17" i="8"/>
  <c r="U17" i="8"/>
  <c r="T17" i="8"/>
  <c r="S17" i="8"/>
  <c r="V16" i="8"/>
  <c r="U16" i="8"/>
  <c r="T16" i="8"/>
  <c r="S16" i="8"/>
  <c r="V15" i="8"/>
  <c r="U15" i="8"/>
  <c r="T15" i="8"/>
  <c r="S15" i="8"/>
  <c r="V14" i="8"/>
  <c r="U14" i="8"/>
  <c r="T14" i="8"/>
  <c r="S14" i="8"/>
  <c r="V13" i="8"/>
  <c r="U13" i="8"/>
  <c r="T13" i="8"/>
  <c r="S13" i="8"/>
  <c r="V12" i="8"/>
  <c r="U12" i="8"/>
  <c r="T12" i="8"/>
  <c r="S12" i="8"/>
  <c r="V11" i="8"/>
  <c r="U11" i="8"/>
  <c r="T11" i="8"/>
  <c r="S11" i="8"/>
  <c r="V10" i="8"/>
  <c r="U10" i="8"/>
  <c r="T10" i="8"/>
  <c r="S10" i="8"/>
  <c r="V9" i="8"/>
  <c r="U9" i="8"/>
  <c r="T9" i="8"/>
  <c r="S9" i="8"/>
  <c r="V8" i="8"/>
  <c r="U8" i="8"/>
  <c r="T8" i="8"/>
  <c r="S8" i="8"/>
  <c r="V7" i="8"/>
  <c r="U7" i="8"/>
  <c r="T7" i="8"/>
  <c r="S7" i="8"/>
  <c r="V6" i="8"/>
  <c r="U6" i="8"/>
  <c r="T6" i="8"/>
  <c r="S6" i="8"/>
  <c r="V5" i="8"/>
  <c r="U5" i="8"/>
  <c r="T5" i="8"/>
  <c r="S5" i="8"/>
  <c r="V23" i="9"/>
  <c r="U23" i="9"/>
  <c r="T23" i="9"/>
  <c r="S23" i="9"/>
  <c r="V22" i="9"/>
  <c r="U22" i="9"/>
  <c r="T22" i="9"/>
  <c r="S22" i="9"/>
  <c r="V21" i="9"/>
  <c r="U21" i="9"/>
  <c r="T21" i="9"/>
  <c r="S21" i="9"/>
  <c r="V20" i="9"/>
  <c r="U20" i="9"/>
  <c r="T20" i="9"/>
  <c r="S20" i="9"/>
  <c r="V19" i="9"/>
  <c r="U19" i="9"/>
  <c r="T19" i="9"/>
  <c r="S19" i="9"/>
  <c r="V18" i="9"/>
  <c r="U18" i="9"/>
  <c r="T18" i="9"/>
  <c r="S18" i="9"/>
  <c r="V17" i="9"/>
  <c r="U17" i="9"/>
  <c r="T17" i="9"/>
  <c r="S17" i="9"/>
  <c r="V16" i="9"/>
  <c r="U16" i="9"/>
  <c r="T16" i="9"/>
  <c r="S16" i="9"/>
  <c r="V15" i="9"/>
  <c r="U15" i="9"/>
  <c r="T15" i="9"/>
  <c r="S15" i="9"/>
  <c r="V14" i="9"/>
  <c r="U14" i="9"/>
  <c r="T14" i="9"/>
  <c r="S14" i="9"/>
  <c r="V13" i="9"/>
  <c r="U13" i="9"/>
  <c r="T13" i="9"/>
  <c r="S13" i="9"/>
  <c r="V12" i="9"/>
  <c r="U12" i="9"/>
  <c r="T12" i="9"/>
  <c r="S12" i="9"/>
  <c r="V11" i="9"/>
  <c r="U11" i="9"/>
  <c r="T11" i="9"/>
  <c r="S11" i="9"/>
  <c r="V10" i="9"/>
  <c r="U10" i="9"/>
  <c r="T10" i="9"/>
  <c r="S10" i="9"/>
  <c r="V9" i="9"/>
  <c r="U9" i="9"/>
  <c r="T9" i="9"/>
  <c r="S9" i="9"/>
  <c r="V8" i="9"/>
  <c r="U8" i="9"/>
  <c r="T8" i="9"/>
  <c r="S8" i="9"/>
  <c r="V7" i="9"/>
  <c r="U7" i="9"/>
  <c r="T7" i="9"/>
  <c r="S7" i="9"/>
  <c r="V6" i="9"/>
  <c r="U6" i="9"/>
  <c r="T6" i="9"/>
  <c r="S6" i="9"/>
  <c r="V5" i="9"/>
  <c r="U5" i="9"/>
  <c r="T5" i="9"/>
  <c r="S5" i="9"/>
  <c r="V23" i="10"/>
  <c r="U23" i="10"/>
  <c r="T23" i="10"/>
  <c r="S23" i="10"/>
  <c r="V22" i="10"/>
  <c r="U22" i="10"/>
  <c r="T22" i="10"/>
  <c r="S22" i="10"/>
  <c r="V21" i="10"/>
  <c r="U21" i="10"/>
  <c r="T21" i="10"/>
  <c r="S21" i="10"/>
  <c r="V20" i="10"/>
  <c r="U20" i="10"/>
  <c r="T20" i="10"/>
  <c r="S20" i="10"/>
  <c r="V19" i="10"/>
  <c r="U19" i="10"/>
  <c r="T19" i="10"/>
  <c r="S19" i="10"/>
  <c r="V18" i="10"/>
  <c r="U18" i="10"/>
  <c r="T18" i="10"/>
  <c r="S18" i="10"/>
  <c r="V17" i="10"/>
  <c r="U17" i="10"/>
  <c r="T17" i="10"/>
  <c r="S17" i="10"/>
  <c r="V16" i="10"/>
  <c r="U16" i="10"/>
  <c r="T16" i="10"/>
  <c r="S16" i="10"/>
  <c r="V15" i="10"/>
  <c r="U15" i="10"/>
  <c r="T15" i="10"/>
  <c r="S15" i="10"/>
  <c r="V14" i="10"/>
  <c r="U14" i="10"/>
  <c r="T14" i="10"/>
  <c r="S14" i="10"/>
  <c r="V13" i="10"/>
  <c r="U13" i="10"/>
  <c r="T13" i="10"/>
  <c r="S13" i="10"/>
  <c r="V12" i="10"/>
  <c r="U12" i="10"/>
  <c r="T12" i="10"/>
  <c r="S12" i="10"/>
  <c r="V11" i="10"/>
  <c r="U11" i="10"/>
  <c r="T11" i="10"/>
  <c r="S11" i="10"/>
  <c r="V10" i="10"/>
  <c r="U10" i="10"/>
  <c r="T10" i="10"/>
  <c r="S10" i="10"/>
  <c r="V9" i="10"/>
  <c r="U9" i="10"/>
  <c r="T9" i="10"/>
  <c r="S9" i="10"/>
  <c r="V8" i="10"/>
  <c r="U8" i="10"/>
  <c r="T8" i="10"/>
  <c r="S8" i="10"/>
  <c r="V7" i="10"/>
  <c r="U7" i="10"/>
  <c r="T7" i="10"/>
  <c r="S7" i="10"/>
  <c r="V6" i="10"/>
  <c r="U6" i="10"/>
  <c r="T6" i="10"/>
  <c r="S6" i="10"/>
  <c r="V5" i="10"/>
  <c r="U5" i="10"/>
  <c r="T5" i="10"/>
  <c r="S5" i="10"/>
  <c r="V22" i="11"/>
  <c r="U22" i="11"/>
  <c r="T22" i="11"/>
  <c r="S22" i="11"/>
  <c r="V21" i="11"/>
  <c r="U21" i="11"/>
  <c r="T21" i="11"/>
  <c r="S21" i="11"/>
  <c r="V20" i="11"/>
  <c r="U20" i="11"/>
  <c r="T20" i="11"/>
  <c r="S20" i="11"/>
  <c r="V19" i="11"/>
  <c r="U19" i="11"/>
  <c r="T19" i="11"/>
  <c r="S19" i="11"/>
  <c r="V18" i="11"/>
  <c r="U18" i="11"/>
  <c r="T18" i="11"/>
  <c r="S18" i="11"/>
  <c r="V17" i="11"/>
  <c r="U17" i="11"/>
  <c r="T17" i="11"/>
  <c r="S17" i="11"/>
  <c r="V16" i="11"/>
  <c r="U16" i="11"/>
  <c r="T16" i="11"/>
  <c r="S16" i="11"/>
  <c r="V15" i="11"/>
  <c r="U15" i="11"/>
  <c r="T15" i="11"/>
  <c r="S15" i="11"/>
  <c r="V14" i="11"/>
  <c r="U14" i="11"/>
  <c r="T14" i="11"/>
  <c r="S14" i="11"/>
  <c r="V13" i="11"/>
  <c r="U13" i="11"/>
  <c r="T13" i="11"/>
  <c r="S13" i="11"/>
  <c r="V12" i="11"/>
  <c r="U12" i="11"/>
  <c r="T12" i="11"/>
  <c r="S12" i="11"/>
  <c r="V11" i="11"/>
  <c r="U11" i="11"/>
  <c r="T11" i="11"/>
  <c r="S11" i="11"/>
  <c r="V10" i="11"/>
  <c r="U10" i="11"/>
  <c r="T10" i="11"/>
  <c r="S10" i="11"/>
  <c r="V9" i="11"/>
  <c r="U9" i="11"/>
  <c r="T9" i="11"/>
  <c r="S9" i="11"/>
  <c r="V8" i="11"/>
  <c r="U8" i="11"/>
  <c r="T8" i="11"/>
  <c r="S8" i="11"/>
  <c r="V7" i="11"/>
  <c r="U7" i="11"/>
  <c r="T7" i="11"/>
  <c r="S7" i="11"/>
  <c r="V6" i="11"/>
  <c r="U6" i="11"/>
  <c r="T6" i="11"/>
  <c r="S6" i="11"/>
  <c r="V5" i="11"/>
  <c r="U5" i="11"/>
  <c r="T5" i="11"/>
  <c r="S5" i="11"/>
  <c r="V23" i="12"/>
  <c r="U23" i="12"/>
  <c r="T23" i="12"/>
  <c r="S23" i="12"/>
  <c r="V22" i="12"/>
  <c r="U22" i="12"/>
  <c r="T22" i="12"/>
  <c r="S22" i="12"/>
  <c r="V21" i="12"/>
  <c r="U21" i="12"/>
  <c r="T21" i="12"/>
  <c r="S21" i="12"/>
  <c r="V20" i="12"/>
  <c r="U20" i="12"/>
  <c r="T20" i="12"/>
  <c r="S20" i="12"/>
  <c r="V19" i="12"/>
  <c r="U19" i="12"/>
  <c r="T19" i="12"/>
  <c r="S19" i="12"/>
  <c r="V18" i="12"/>
  <c r="U18" i="12"/>
  <c r="T18" i="12"/>
  <c r="S18" i="12"/>
  <c r="V17" i="12"/>
  <c r="U17" i="12"/>
  <c r="T17" i="12"/>
  <c r="S17" i="12"/>
  <c r="V16" i="12"/>
  <c r="U16" i="12"/>
  <c r="T16" i="12"/>
  <c r="S16" i="12"/>
  <c r="V15" i="12"/>
  <c r="U15" i="12"/>
  <c r="T15" i="12"/>
  <c r="S15" i="12"/>
  <c r="V14" i="12"/>
  <c r="U14" i="12"/>
  <c r="T14" i="12"/>
  <c r="S14" i="12"/>
  <c r="V13" i="12"/>
  <c r="U13" i="12"/>
  <c r="T13" i="12"/>
  <c r="S13" i="12"/>
  <c r="V12" i="12"/>
  <c r="U12" i="12"/>
  <c r="T12" i="12"/>
  <c r="S12" i="12"/>
  <c r="V11" i="12"/>
  <c r="U11" i="12"/>
  <c r="T11" i="12"/>
  <c r="S11" i="12"/>
  <c r="V10" i="12"/>
  <c r="U10" i="12"/>
  <c r="T10" i="12"/>
  <c r="S10" i="12"/>
  <c r="V9" i="12"/>
  <c r="U9" i="12"/>
  <c r="T9" i="12"/>
  <c r="S9" i="12"/>
  <c r="V8" i="12"/>
  <c r="U8" i="12"/>
  <c r="T8" i="12"/>
  <c r="S8" i="12"/>
  <c r="V7" i="12"/>
  <c r="U7" i="12"/>
  <c r="T7" i="12"/>
  <c r="S7" i="12"/>
  <c r="V6" i="12"/>
  <c r="U6" i="12"/>
  <c r="T6" i="12"/>
  <c r="S6" i="12"/>
  <c r="V5" i="12"/>
  <c r="U5" i="12"/>
  <c r="T5" i="12"/>
  <c r="S5" i="12"/>
  <c r="V23" i="13"/>
  <c r="U23" i="13"/>
  <c r="T23" i="13"/>
  <c r="S23" i="13"/>
  <c r="V22" i="13"/>
  <c r="U22" i="13"/>
  <c r="T22" i="13"/>
  <c r="S22" i="13"/>
  <c r="V21" i="13"/>
  <c r="U21" i="13"/>
  <c r="T21" i="13"/>
  <c r="S21" i="13"/>
  <c r="V20" i="13"/>
  <c r="U20" i="13"/>
  <c r="T20" i="13"/>
  <c r="S20" i="13"/>
  <c r="V19" i="13"/>
  <c r="U19" i="13"/>
  <c r="T19" i="13"/>
  <c r="S19" i="13"/>
  <c r="V18" i="13"/>
  <c r="U18" i="13"/>
  <c r="T18" i="13"/>
  <c r="S18" i="13"/>
  <c r="V17" i="13"/>
  <c r="U17" i="13"/>
  <c r="T17" i="13"/>
  <c r="S17" i="13"/>
  <c r="V16" i="13"/>
  <c r="U16" i="13"/>
  <c r="T16" i="13"/>
  <c r="S16" i="13"/>
  <c r="V15" i="13"/>
  <c r="U15" i="13"/>
  <c r="T15" i="13"/>
  <c r="S15" i="13"/>
  <c r="V14" i="13"/>
  <c r="U14" i="13"/>
  <c r="T14" i="13"/>
  <c r="S14" i="13"/>
  <c r="V13" i="13"/>
  <c r="U13" i="13"/>
  <c r="T13" i="13"/>
  <c r="S13" i="13"/>
  <c r="V12" i="13"/>
  <c r="U12" i="13"/>
  <c r="T12" i="13"/>
  <c r="S12" i="13"/>
  <c r="V11" i="13"/>
  <c r="U11" i="13"/>
  <c r="T11" i="13"/>
  <c r="S11" i="13"/>
  <c r="V10" i="13"/>
  <c r="U10" i="13"/>
  <c r="T10" i="13"/>
  <c r="S10" i="13"/>
  <c r="V9" i="13"/>
  <c r="U9" i="13"/>
  <c r="T9" i="13"/>
  <c r="S9" i="13"/>
  <c r="V8" i="13"/>
  <c r="U8" i="13"/>
  <c r="T8" i="13"/>
  <c r="S8" i="13"/>
  <c r="V7" i="13"/>
  <c r="U7" i="13"/>
  <c r="T7" i="13"/>
  <c r="S7" i="13"/>
  <c r="V6" i="13"/>
  <c r="U6" i="13"/>
  <c r="T6" i="13"/>
  <c r="S6" i="13"/>
  <c r="V5" i="13"/>
  <c r="U5" i="13"/>
  <c r="T5" i="13"/>
  <c r="S5" i="13"/>
  <c r="V23" i="14"/>
  <c r="U23" i="14"/>
  <c r="T23" i="14"/>
  <c r="S23" i="14"/>
  <c r="V22" i="14"/>
  <c r="U22" i="14"/>
  <c r="T22" i="14"/>
  <c r="S22" i="14"/>
  <c r="V21" i="14"/>
  <c r="U21" i="14"/>
  <c r="T21" i="14"/>
  <c r="S21" i="14"/>
  <c r="V20" i="14"/>
  <c r="U20" i="14"/>
  <c r="T20" i="14"/>
  <c r="S20" i="14"/>
  <c r="V19" i="14"/>
  <c r="U19" i="14"/>
  <c r="T19" i="14"/>
  <c r="S19" i="14"/>
  <c r="V18" i="14"/>
  <c r="U18" i="14"/>
  <c r="T18" i="14"/>
  <c r="S18" i="14"/>
  <c r="V17" i="14"/>
  <c r="U17" i="14"/>
  <c r="T17" i="14"/>
  <c r="S17" i="14"/>
  <c r="V16" i="14"/>
  <c r="U16" i="14"/>
  <c r="T16" i="14"/>
  <c r="S16" i="14"/>
  <c r="V15" i="14"/>
  <c r="U15" i="14"/>
  <c r="T15" i="14"/>
  <c r="S15" i="14"/>
  <c r="V14" i="14"/>
  <c r="U14" i="14"/>
  <c r="T14" i="14"/>
  <c r="S14" i="14"/>
  <c r="V13" i="14"/>
  <c r="U13" i="14"/>
  <c r="T13" i="14"/>
  <c r="S13" i="14"/>
  <c r="V12" i="14"/>
  <c r="U12" i="14"/>
  <c r="T12" i="14"/>
  <c r="S12" i="14"/>
  <c r="V11" i="14"/>
  <c r="U11" i="14"/>
  <c r="T11" i="14"/>
  <c r="S11" i="14"/>
  <c r="V10" i="14"/>
  <c r="U10" i="14"/>
  <c r="T10" i="14"/>
  <c r="S10" i="14"/>
  <c r="V9" i="14"/>
  <c r="U9" i="14"/>
  <c r="T9" i="14"/>
  <c r="S9" i="14"/>
  <c r="V8" i="14"/>
  <c r="U8" i="14"/>
  <c r="T8" i="14"/>
  <c r="S8" i="14"/>
  <c r="V7" i="14"/>
  <c r="U7" i="14"/>
  <c r="T7" i="14"/>
  <c r="S7" i="14"/>
  <c r="V6" i="14"/>
  <c r="U6" i="14"/>
  <c r="T6" i="14"/>
  <c r="S6" i="14"/>
  <c r="V5" i="14"/>
  <c r="U5" i="14"/>
  <c r="T5" i="14"/>
  <c r="S5" i="14"/>
  <c r="V23" i="15"/>
  <c r="U23" i="15"/>
  <c r="T23" i="15"/>
  <c r="S23" i="15"/>
  <c r="V22" i="15"/>
  <c r="U22" i="15"/>
  <c r="T22" i="15"/>
  <c r="S22" i="15"/>
  <c r="V21" i="15"/>
  <c r="U21" i="15"/>
  <c r="T21" i="15"/>
  <c r="S21" i="15"/>
  <c r="V20" i="15"/>
  <c r="U20" i="15"/>
  <c r="T20" i="15"/>
  <c r="S20" i="15"/>
  <c r="V19" i="15"/>
  <c r="U19" i="15"/>
  <c r="T19" i="15"/>
  <c r="S19" i="15"/>
  <c r="V18" i="15"/>
  <c r="U18" i="15"/>
  <c r="T18" i="15"/>
  <c r="S18" i="15"/>
  <c r="V17" i="15"/>
  <c r="U17" i="15"/>
  <c r="T17" i="15"/>
  <c r="S17" i="15"/>
  <c r="V16" i="15"/>
  <c r="U16" i="15"/>
  <c r="T16" i="15"/>
  <c r="S16" i="15"/>
  <c r="V15" i="15"/>
  <c r="U15" i="15"/>
  <c r="T15" i="15"/>
  <c r="S15" i="15"/>
  <c r="V14" i="15"/>
  <c r="U14" i="15"/>
  <c r="T14" i="15"/>
  <c r="S14" i="15"/>
  <c r="V13" i="15"/>
  <c r="U13" i="15"/>
  <c r="T13" i="15"/>
  <c r="S13" i="15"/>
  <c r="V12" i="15"/>
  <c r="U12" i="15"/>
  <c r="T12" i="15"/>
  <c r="S12" i="15"/>
  <c r="V11" i="15"/>
  <c r="U11" i="15"/>
  <c r="T11" i="15"/>
  <c r="S11" i="15"/>
  <c r="V10" i="15"/>
  <c r="U10" i="15"/>
  <c r="T10" i="15"/>
  <c r="S10" i="15"/>
  <c r="V9" i="15"/>
  <c r="U9" i="15"/>
  <c r="T9" i="15"/>
  <c r="S9" i="15"/>
  <c r="V8" i="15"/>
  <c r="U8" i="15"/>
  <c r="T8" i="15"/>
  <c r="S8" i="15"/>
  <c r="V7" i="15"/>
  <c r="U7" i="15"/>
  <c r="T7" i="15"/>
  <c r="S7" i="15"/>
  <c r="V6" i="15"/>
  <c r="U6" i="15"/>
  <c r="T6" i="15"/>
  <c r="S6" i="15"/>
  <c r="V5" i="15"/>
  <c r="U5" i="15"/>
  <c r="T5" i="15"/>
  <c r="S5" i="15"/>
</calcChain>
</file>

<file path=xl/sharedStrings.xml><?xml version="1.0" encoding="utf-8"?>
<sst xmlns="http://schemas.openxmlformats.org/spreadsheetml/2006/main" count="2979" uniqueCount="89">
  <si>
    <t>Año Fiscal:</t>
  </si>
  <si>
    <t/>
  </si>
  <si>
    <t>Vigencia:</t>
  </si>
  <si>
    <t>Periodo:</t>
  </si>
  <si>
    <t>Enero-Enero</t>
  </si>
  <si>
    <t>UEJ</t>
  </si>
  <si>
    <t>NOMBRE UEJ</t>
  </si>
  <si>
    <t>RUBRO</t>
  </si>
  <si>
    <t>FUENTE</t>
  </si>
  <si>
    <t>REC</t>
  </si>
  <si>
    <t>SIT</t>
  </si>
  <si>
    <t>DESCRIPCION</t>
  </si>
  <si>
    <t>OBLIGACION</t>
  </si>
  <si>
    <t>ORDEN PAGO</t>
  </si>
  <si>
    <t>PAGOS</t>
  </si>
  <si>
    <t>15-20-00</t>
  </si>
  <si>
    <t>AGENCIA LOGISTICA DE LAS FUERZAS MILITARES</t>
  </si>
  <si>
    <t>A-1-0-5</t>
  </si>
  <si>
    <t>Propios</t>
  </si>
  <si>
    <t>20</t>
  </si>
  <si>
    <t>CSF</t>
  </si>
  <si>
    <t>CONTRIBUCIONES INHERENTES A LA NOMINA SECTOR PRIVADO Y PUBLICO</t>
  </si>
  <si>
    <t>A-2-0-4</t>
  </si>
  <si>
    <t>ADQUISICION DE BIENES Y SERVICIOS</t>
  </si>
  <si>
    <t>A-3-5-2-1</t>
  </si>
  <si>
    <t>CESANTIAS DEFINITIVAS</t>
  </si>
  <si>
    <t>A-5-1-1</t>
  </si>
  <si>
    <t>COMPRA DE BIENES Y SERVICIOS</t>
  </si>
  <si>
    <t>A-5-2-1</t>
  </si>
  <si>
    <t>A-5-3-1</t>
  </si>
  <si>
    <t>C-223-100-1</t>
  </si>
  <si>
    <t>MEJORAMIENTO DE LA INFRAESTRUCTURA LOGISTICA Y DE CONECTIVIDAD DE SEGUNDO NIVEL DE LA AGENCIA LOGISTICA DE LAS FF.MM A NIVEL NACIONAL</t>
  </si>
  <si>
    <t>BONOS PENSIONALES</t>
  </si>
  <si>
    <t>A-3-5-1-5</t>
  </si>
  <si>
    <t>SERVICIOS PERSONALES INDIRECTOS</t>
  </si>
  <si>
    <t>A-1-0-2</t>
  </si>
  <si>
    <t>Enero-Febrero</t>
  </si>
  <si>
    <t>Enero-Marzo</t>
  </si>
  <si>
    <t>IMPLEMENTACION SISTEMA INTEGRADO DE INFORMACION TIPO ERP EN LA AGENCIA LOGISTICA DE LAS FUERZAS MILITARES A NIVEL NACIONAL</t>
  </si>
  <si>
    <t>C-122-100-1</t>
  </si>
  <si>
    <t>CONSTRUCCION SEDE PRINCIPAL DE LA AGENCIA LOGÍSTICA DE LAS FF.MM EN LA CIUDAD DE BOGOTÁ REGION BOGOTÁ D.C.</t>
  </si>
  <si>
    <t>21</t>
  </si>
  <si>
    <t>C-121-100-1</t>
  </si>
  <si>
    <t>OTRAS TRANSFERENCIAS - PREVIO CONCEPTO DGPPN</t>
  </si>
  <si>
    <t>A-3-6-3-20</t>
  </si>
  <si>
    <t>SENTENCIAS Y CONCILIACIONES</t>
  </si>
  <si>
    <t>A-3-6-1-1</t>
  </si>
  <si>
    <t>CESANTIAS PARCIALES</t>
  </si>
  <si>
    <t>A-3-5-2-2</t>
  </si>
  <si>
    <t>MESADAS PENSIONALES</t>
  </si>
  <si>
    <t>A-3-5-1-1</t>
  </si>
  <si>
    <t>APOYO LOGISTICO</t>
  </si>
  <si>
    <t>A-3-2-1-4</t>
  </si>
  <si>
    <t>CUOTA DE AUDITAJE CONTRANAL</t>
  </si>
  <si>
    <t>A-3-2-1-1</t>
  </si>
  <si>
    <t>IMPUESTOS Y MULTAS</t>
  </si>
  <si>
    <t>A-2-0-3</t>
  </si>
  <si>
    <t>OTROS GASTOS PERSONALES - DISTRIBUCION PREVIO CONCEPTO DGPPN</t>
  </si>
  <si>
    <t>A-1-0-1-8</t>
  </si>
  <si>
    <t>OTROS</t>
  </si>
  <si>
    <t>A-1-0-1-5</t>
  </si>
  <si>
    <t>PRIMA TECNICA</t>
  </si>
  <si>
    <t>A-1-0-1-4</t>
  </si>
  <si>
    <t>SUELDOS DE PERSONAL DE NOMINA</t>
  </si>
  <si>
    <t>A-1-0-1-1</t>
  </si>
  <si>
    <t>COMPROMISO</t>
  </si>
  <si>
    <t>APR. DISPONIBLE</t>
  </si>
  <si>
    <t>CDP</t>
  </si>
  <si>
    <t>APR BLOQUEADA</t>
  </si>
  <si>
    <t>APR. VIGENTE</t>
  </si>
  <si>
    <t>APR. REDUCIDA</t>
  </si>
  <si>
    <t>APR. ADICIONADA</t>
  </si>
  <si>
    <t>APR. INICIAL</t>
  </si>
  <si>
    <t>Actual</t>
  </si>
  <si>
    <t>CUOTAS PARTES PENSIONALES</t>
  </si>
  <si>
    <t>A-3-5-1-8</t>
  </si>
  <si>
    <t>Enero-Abril</t>
  </si>
  <si>
    <t>Enero-Mayo</t>
  </si>
  <si>
    <t>Enero-Junio</t>
  </si>
  <si>
    <t>Enero-Julio</t>
  </si>
  <si>
    <t>Enero-Agosto</t>
  </si>
  <si>
    <t>Enero-Septiembre</t>
  </si>
  <si>
    <t>Enero-Octubre</t>
  </si>
  <si>
    <t>Enero-Noviembre</t>
  </si>
  <si>
    <t>Enero-Diciembre</t>
  </si>
  <si>
    <t>CDP POR COMPROMETER</t>
  </si>
  <si>
    <t>COMPROMISO POR OBLIGAR</t>
  </si>
  <si>
    <t>OBLIGACIONES
POR ORDENAR</t>
  </si>
  <si>
    <t>ORDENES DE PAGO
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</si>
</sst>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240A]&quot;$&quot;\ #,##0.00;\(&quot;$&quot;\ #,##0.00\)"/>
    <numFmt numFmtId="165" formatCode="0.0%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5" fillId="2" borderId="2" xfId="0" applyNumberFormat="1" applyFont="1" applyFill="1" applyBorder="1" applyAlignment="1">
      <alignment horizontal="center" vertical="center" wrapText="1" readingOrder="1"/>
    </xf>
    <xf numFmtId="165" fontId="1" fillId="0" borderId="2" xfId="1" applyNumberFormat="1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0" fontId="2" fillId="2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164" fontId="3" fillId="0" borderId="2" xfId="0" applyNumberFormat="1" applyFont="1" applyFill="1" applyBorder="1" applyAlignment="1">
      <alignment horizontal="right" vertical="center" wrapText="1" readingOrder="1"/>
    </xf>
    <xf numFmtId="0" fontId="3" fillId="0" borderId="4" xfId="0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horizontal="left" vertical="center" wrapText="1" readingOrder="1"/>
    </xf>
    <xf numFmtId="0" fontId="3" fillId="0" borderId="4" xfId="0" applyNumberFormat="1" applyFont="1" applyFill="1" applyBorder="1" applyAlignment="1">
      <alignment vertical="center" wrapText="1" readingOrder="1"/>
    </xf>
    <xf numFmtId="164" fontId="3" fillId="0" borderId="4" xfId="0" applyNumberFormat="1" applyFont="1" applyFill="1" applyBorder="1" applyAlignment="1">
      <alignment horizontal="right" vertical="center" wrapText="1" readingOrder="1"/>
    </xf>
    <xf numFmtId="165" fontId="1" fillId="0" borderId="4" xfId="1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workbookViewId="0">
      <selection activeCell="A10" sqref="A10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73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5" t="s">
        <v>3</v>
      </c>
      <c r="B3" s="5" t="s">
        <v>4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72</v>
      </c>
      <c r="I4" s="6" t="s">
        <v>71</v>
      </c>
      <c r="J4" s="6" t="s">
        <v>70</v>
      </c>
      <c r="K4" s="6" t="s">
        <v>69</v>
      </c>
      <c r="L4" s="6" t="s">
        <v>68</v>
      </c>
      <c r="M4" s="6" t="s">
        <v>67</v>
      </c>
      <c r="N4" s="6" t="s">
        <v>66</v>
      </c>
      <c r="O4" s="6" t="s">
        <v>65</v>
      </c>
      <c r="P4" s="6" t="s">
        <v>12</v>
      </c>
      <c r="Q4" s="6" t="s">
        <v>13</v>
      </c>
      <c r="R4" s="6" t="s">
        <v>14</v>
      </c>
      <c r="S4" s="3" t="s">
        <v>85</v>
      </c>
      <c r="T4" s="3" t="s">
        <v>86</v>
      </c>
      <c r="U4" s="3" t="s">
        <v>87</v>
      </c>
      <c r="V4" s="3" t="s">
        <v>88</v>
      </c>
    </row>
    <row r="5" spans="1:22" ht="22.5">
      <c r="A5" s="7" t="s">
        <v>15</v>
      </c>
      <c r="B5" s="8" t="s">
        <v>16</v>
      </c>
      <c r="C5" s="9" t="s">
        <v>64</v>
      </c>
      <c r="D5" s="7" t="s">
        <v>18</v>
      </c>
      <c r="E5" s="7" t="s">
        <v>19</v>
      </c>
      <c r="F5" s="7" t="s">
        <v>20</v>
      </c>
      <c r="G5" s="8" t="s">
        <v>63</v>
      </c>
      <c r="H5" s="10">
        <v>5452000000</v>
      </c>
      <c r="I5" s="10">
        <v>0</v>
      </c>
      <c r="J5" s="10">
        <v>0</v>
      </c>
      <c r="K5" s="10">
        <v>5452000000</v>
      </c>
      <c r="L5" s="10">
        <v>0</v>
      </c>
      <c r="M5" s="10">
        <v>412687162</v>
      </c>
      <c r="N5" s="10">
        <v>5039312838</v>
      </c>
      <c r="O5" s="10">
        <v>412687162</v>
      </c>
      <c r="P5" s="10">
        <v>412687162</v>
      </c>
      <c r="Q5" s="10">
        <v>381788419</v>
      </c>
      <c r="R5" s="10">
        <v>381788419</v>
      </c>
      <c r="S5" s="4">
        <f>+O5/M5</f>
        <v>1</v>
      </c>
      <c r="T5" s="4">
        <f>+P5/O5</f>
        <v>1</v>
      </c>
      <c r="U5" s="4">
        <f>+Q5/P5</f>
        <v>0.92512792777401687</v>
      </c>
      <c r="V5" s="4">
        <f>+R5/Q5</f>
        <v>1</v>
      </c>
    </row>
    <row r="6" spans="1:22" ht="22.5">
      <c r="A6" s="7" t="s">
        <v>15</v>
      </c>
      <c r="B6" s="8" t="s">
        <v>16</v>
      </c>
      <c r="C6" s="9" t="s">
        <v>62</v>
      </c>
      <c r="D6" s="7" t="s">
        <v>18</v>
      </c>
      <c r="E6" s="7" t="s">
        <v>19</v>
      </c>
      <c r="F6" s="7" t="s">
        <v>20</v>
      </c>
      <c r="G6" s="8" t="s">
        <v>61</v>
      </c>
      <c r="H6" s="10">
        <v>529000000</v>
      </c>
      <c r="I6" s="10">
        <v>0</v>
      </c>
      <c r="J6" s="10">
        <v>0</v>
      </c>
      <c r="K6" s="10">
        <v>529000000</v>
      </c>
      <c r="L6" s="10">
        <v>0</v>
      </c>
      <c r="M6" s="10">
        <v>28646034</v>
      </c>
      <c r="N6" s="10">
        <v>500353966</v>
      </c>
      <c r="O6" s="10">
        <v>28646034</v>
      </c>
      <c r="P6" s="10">
        <v>28646034</v>
      </c>
      <c r="Q6" s="10">
        <v>27174139</v>
      </c>
      <c r="R6" s="10">
        <v>27174139</v>
      </c>
      <c r="S6" s="4">
        <f t="shared" ref="S6:S27" si="0">+O6/M6</f>
        <v>1</v>
      </c>
      <c r="T6" s="4">
        <f t="shared" ref="T6:V27" si="1">+P6/O6</f>
        <v>1</v>
      </c>
      <c r="U6" s="4">
        <f t="shared" si="1"/>
        <v>0.94861784357304046</v>
      </c>
      <c r="V6" s="4">
        <f t="shared" si="1"/>
        <v>1</v>
      </c>
    </row>
    <row r="7" spans="1:22" ht="22.5">
      <c r="A7" s="7" t="s">
        <v>15</v>
      </c>
      <c r="B7" s="8" t="s">
        <v>16</v>
      </c>
      <c r="C7" s="9" t="s">
        <v>60</v>
      </c>
      <c r="D7" s="7" t="s">
        <v>18</v>
      </c>
      <c r="E7" s="7" t="s">
        <v>19</v>
      </c>
      <c r="F7" s="7" t="s">
        <v>20</v>
      </c>
      <c r="G7" s="8" t="s">
        <v>59</v>
      </c>
      <c r="H7" s="10">
        <v>1649000000</v>
      </c>
      <c r="I7" s="10">
        <v>0</v>
      </c>
      <c r="J7" s="10">
        <v>0</v>
      </c>
      <c r="K7" s="10">
        <v>1649000000</v>
      </c>
      <c r="L7" s="10">
        <v>0</v>
      </c>
      <c r="M7" s="10">
        <v>53841971</v>
      </c>
      <c r="N7" s="10">
        <v>1595158029</v>
      </c>
      <c r="O7" s="10">
        <v>53841971</v>
      </c>
      <c r="P7" s="10">
        <v>53841971</v>
      </c>
      <c r="Q7" s="10">
        <v>47242970</v>
      </c>
      <c r="R7" s="10">
        <v>47242970</v>
      </c>
      <c r="S7" s="4">
        <f t="shared" si="0"/>
        <v>1</v>
      </c>
      <c r="T7" s="4">
        <f t="shared" si="1"/>
        <v>1</v>
      </c>
      <c r="U7" s="4">
        <f t="shared" si="1"/>
        <v>0.87743760346366217</v>
      </c>
      <c r="V7" s="4">
        <f t="shared" si="1"/>
        <v>1</v>
      </c>
    </row>
    <row r="8" spans="1:22" ht="33.75">
      <c r="A8" s="7" t="s">
        <v>15</v>
      </c>
      <c r="B8" s="8" t="s">
        <v>16</v>
      </c>
      <c r="C8" s="9" t="s">
        <v>58</v>
      </c>
      <c r="D8" s="7" t="s">
        <v>18</v>
      </c>
      <c r="E8" s="7" t="s">
        <v>19</v>
      </c>
      <c r="F8" s="7" t="s">
        <v>20</v>
      </c>
      <c r="G8" s="8" t="s">
        <v>57</v>
      </c>
      <c r="H8" s="10">
        <v>292200000</v>
      </c>
      <c r="I8" s="10">
        <v>0</v>
      </c>
      <c r="J8" s="10">
        <v>0</v>
      </c>
      <c r="K8" s="10">
        <v>292200000</v>
      </c>
      <c r="L8" s="10">
        <v>292200000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15</v>
      </c>
      <c r="B9" s="8" t="s">
        <v>16</v>
      </c>
      <c r="C9" s="9" t="s">
        <v>35</v>
      </c>
      <c r="D9" s="7" t="s">
        <v>18</v>
      </c>
      <c r="E9" s="7" t="s">
        <v>19</v>
      </c>
      <c r="F9" s="7" t="s">
        <v>20</v>
      </c>
      <c r="G9" s="8" t="s">
        <v>34</v>
      </c>
      <c r="H9" s="10">
        <v>296000000</v>
      </c>
      <c r="I9" s="10">
        <v>0</v>
      </c>
      <c r="J9" s="10">
        <v>0</v>
      </c>
      <c r="K9" s="10">
        <v>296000000</v>
      </c>
      <c r="L9" s="10">
        <v>0</v>
      </c>
      <c r="M9" s="10">
        <v>138000000</v>
      </c>
      <c r="N9" s="10">
        <v>158000000</v>
      </c>
      <c r="O9" s="10">
        <v>78000000</v>
      </c>
      <c r="P9" s="10">
        <v>0</v>
      </c>
      <c r="Q9" s="10">
        <v>0</v>
      </c>
      <c r="R9" s="10">
        <v>0</v>
      </c>
      <c r="S9" s="4">
        <f t="shared" si="0"/>
        <v>0.56521739130434778</v>
      </c>
      <c r="T9" s="4">
        <f t="shared" si="1"/>
        <v>0</v>
      </c>
      <c r="U9" s="4" t="e">
        <f t="shared" si="1"/>
        <v>#DIV/0!</v>
      </c>
      <c r="V9" s="4" t="e">
        <f t="shared" si="1"/>
        <v>#DIV/0!</v>
      </c>
    </row>
    <row r="10" spans="1:22" ht="33.75">
      <c r="A10" s="7" t="s">
        <v>15</v>
      </c>
      <c r="B10" s="8" t="s">
        <v>16</v>
      </c>
      <c r="C10" s="9" t="s">
        <v>17</v>
      </c>
      <c r="D10" s="7" t="s">
        <v>18</v>
      </c>
      <c r="E10" s="7" t="s">
        <v>19</v>
      </c>
      <c r="F10" s="7" t="s">
        <v>20</v>
      </c>
      <c r="G10" s="8" t="s">
        <v>21</v>
      </c>
      <c r="H10" s="10">
        <v>2618000000</v>
      </c>
      <c r="I10" s="10">
        <v>0</v>
      </c>
      <c r="J10" s="10">
        <v>0</v>
      </c>
      <c r="K10" s="10">
        <v>2618000000</v>
      </c>
      <c r="L10" s="10">
        <v>0</v>
      </c>
      <c r="M10" s="10">
        <v>39697555.939999998</v>
      </c>
      <c r="N10" s="10">
        <v>2578302444.0599999</v>
      </c>
      <c r="O10" s="10">
        <v>39697555.939999998</v>
      </c>
      <c r="P10" s="10">
        <v>39697554.939999998</v>
      </c>
      <c r="Q10" s="10">
        <v>33765454.939999998</v>
      </c>
      <c r="R10" s="10">
        <v>33765454.939999998</v>
      </c>
      <c r="S10" s="4">
        <f t="shared" si="0"/>
        <v>1</v>
      </c>
      <c r="T10" s="4">
        <f t="shared" si="1"/>
        <v>0.99999997480953229</v>
      </c>
      <c r="U10" s="4">
        <f t="shared" si="1"/>
        <v>0.85056762289350207</v>
      </c>
      <c r="V10" s="4">
        <f t="shared" si="1"/>
        <v>1</v>
      </c>
    </row>
    <row r="11" spans="1:22" ht="22.5">
      <c r="A11" s="7" t="s">
        <v>15</v>
      </c>
      <c r="B11" s="8" t="s">
        <v>16</v>
      </c>
      <c r="C11" s="9" t="s">
        <v>56</v>
      </c>
      <c r="D11" s="7" t="s">
        <v>18</v>
      </c>
      <c r="E11" s="7" t="s">
        <v>19</v>
      </c>
      <c r="F11" s="7" t="s">
        <v>20</v>
      </c>
      <c r="G11" s="8" t="s">
        <v>55</v>
      </c>
      <c r="H11" s="10">
        <v>194000000</v>
      </c>
      <c r="I11" s="10">
        <v>0</v>
      </c>
      <c r="J11" s="10">
        <v>0</v>
      </c>
      <c r="K11" s="10">
        <v>194000000</v>
      </c>
      <c r="L11" s="10">
        <v>0</v>
      </c>
      <c r="M11" s="10">
        <v>4362361</v>
      </c>
      <c r="N11" s="10">
        <v>189637639</v>
      </c>
      <c r="O11" s="10">
        <v>3133428</v>
      </c>
      <c r="P11" s="10">
        <v>3133428</v>
      </c>
      <c r="Q11" s="10">
        <v>0</v>
      </c>
      <c r="R11" s="10">
        <v>0</v>
      </c>
      <c r="S11" s="4">
        <f t="shared" si="0"/>
        <v>0.71828718439395545</v>
      </c>
      <c r="T11" s="4">
        <f t="shared" si="1"/>
        <v>1</v>
      </c>
      <c r="U11" s="4">
        <f t="shared" si="1"/>
        <v>0</v>
      </c>
      <c r="V11" s="4" t="e">
        <f t="shared" si="1"/>
        <v>#DIV/0!</v>
      </c>
    </row>
    <row r="12" spans="1:22" ht="22.5">
      <c r="A12" s="7" t="s">
        <v>15</v>
      </c>
      <c r="B12" s="8" t="s">
        <v>16</v>
      </c>
      <c r="C12" s="9" t="s">
        <v>22</v>
      </c>
      <c r="D12" s="7" t="s">
        <v>18</v>
      </c>
      <c r="E12" s="7" t="s">
        <v>19</v>
      </c>
      <c r="F12" s="7" t="s">
        <v>20</v>
      </c>
      <c r="G12" s="8" t="s">
        <v>23</v>
      </c>
      <c r="H12" s="10">
        <v>9848000000</v>
      </c>
      <c r="I12" s="10">
        <v>0</v>
      </c>
      <c r="J12" s="10">
        <v>0</v>
      </c>
      <c r="K12" s="10">
        <v>9848000000</v>
      </c>
      <c r="L12" s="10">
        <v>0</v>
      </c>
      <c r="M12" s="10">
        <v>2639622738.25</v>
      </c>
      <c r="N12" s="10">
        <v>7208377261.75</v>
      </c>
      <c r="O12" s="10">
        <v>496794263</v>
      </c>
      <c r="P12" s="10">
        <v>16030761</v>
      </c>
      <c r="Q12" s="10">
        <v>14505243</v>
      </c>
      <c r="R12" s="10">
        <v>14505243</v>
      </c>
      <c r="S12" s="4">
        <f t="shared" si="0"/>
        <v>0.18820654020027175</v>
      </c>
      <c r="T12" s="4">
        <f t="shared" si="1"/>
        <v>3.2268410072199244E-2</v>
      </c>
      <c r="U12" s="4">
        <f t="shared" si="1"/>
        <v>0.90483807973932118</v>
      </c>
      <c r="V12" s="4">
        <f t="shared" si="1"/>
        <v>1</v>
      </c>
    </row>
    <row r="13" spans="1:22" ht="22.5">
      <c r="A13" s="7" t="s">
        <v>15</v>
      </c>
      <c r="B13" s="8" t="s">
        <v>16</v>
      </c>
      <c r="C13" s="9" t="s">
        <v>54</v>
      </c>
      <c r="D13" s="7" t="s">
        <v>18</v>
      </c>
      <c r="E13" s="7" t="s">
        <v>19</v>
      </c>
      <c r="F13" s="7" t="s">
        <v>20</v>
      </c>
      <c r="G13" s="8" t="s">
        <v>53</v>
      </c>
      <c r="H13" s="10">
        <v>1782000000</v>
      </c>
      <c r="I13" s="10">
        <v>0</v>
      </c>
      <c r="J13" s="10">
        <v>0</v>
      </c>
      <c r="K13" s="10">
        <v>1782000000</v>
      </c>
      <c r="L13" s="10">
        <v>0</v>
      </c>
      <c r="M13" s="10">
        <v>0</v>
      </c>
      <c r="N13" s="10">
        <v>1782000000</v>
      </c>
      <c r="O13" s="10">
        <v>0</v>
      </c>
      <c r="P13" s="10">
        <v>0</v>
      </c>
      <c r="Q13" s="10">
        <v>0</v>
      </c>
      <c r="R13" s="10">
        <v>0</v>
      </c>
      <c r="S13" s="4" t="e">
        <f t="shared" si="0"/>
        <v>#DIV/0!</v>
      </c>
      <c r="T13" s="4" t="e">
        <f t="shared" si="1"/>
        <v>#DIV/0!</v>
      </c>
      <c r="U13" s="4" t="e">
        <f t="shared" si="1"/>
        <v>#DIV/0!</v>
      </c>
      <c r="V13" s="4" t="e">
        <f t="shared" si="1"/>
        <v>#DIV/0!</v>
      </c>
    </row>
    <row r="14" spans="1:22" ht="22.5">
      <c r="A14" s="7" t="s">
        <v>15</v>
      </c>
      <c r="B14" s="8" t="s">
        <v>16</v>
      </c>
      <c r="C14" s="9" t="s">
        <v>52</v>
      </c>
      <c r="D14" s="7" t="s">
        <v>18</v>
      </c>
      <c r="E14" s="7" t="s">
        <v>19</v>
      </c>
      <c r="F14" s="7" t="s">
        <v>20</v>
      </c>
      <c r="G14" s="8" t="s">
        <v>51</v>
      </c>
      <c r="H14" s="10">
        <v>222000000</v>
      </c>
      <c r="I14" s="10">
        <v>0</v>
      </c>
      <c r="J14" s="10">
        <v>0</v>
      </c>
      <c r="K14" s="10">
        <v>222000000</v>
      </c>
      <c r="L14" s="10">
        <v>0</v>
      </c>
      <c r="M14" s="10">
        <v>0</v>
      </c>
      <c r="N14" s="10">
        <v>222000000</v>
      </c>
      <c r="O14" s="10">
        <v>0</v>
      </c>
      <c r="P14" s="10">
        <v>0</v>
      </c>
      <c r="Q14" s="10">
        <v>0</v>
      </c>
      <c r="R14" s="10">
        <v>0</v>
      </c>
      <c r="S14" s="4" t="e">
        <f t="shared" si="0"/>
        <v>#DIV/0!</v>
      </c>
      <c r="T14" s="4" t="e">
        <f t="shared" si="1"/>
        <v>#DIV/0!</v>
      </c>
      <c r="U14" s="4" t="e">
        <f t="shared" si="1"/>
        <v>#DIV/0!</v>
      </c>
      <c r="V14" s="4" t="e">
        <f t="shared" si="1"/>
        <v>#DIV/0!</v>
      </c>
    </row>
    <row r="15" spans="1:22" ht="22.5">
      <c r="A15" s="7" t="s">
        <v>15</v>
      </c>
      <c r="B15" s="8" t="s">
        <v>16</v>
      </c>
      <c r="C15" s="9" t="s">
        <v>50</v>
      </c>
      <c r="D15" s="7" t="s">
        <v>18</v>
      </c>
      <c r="E15" s="7" t="s">
        <v>19</v>
      </c>
      <c r="F15" s="7" t="s">
        <v>20</v>
      </c>
      <c r="G15" s="8" t="s">
        <v>49</v>
      </c>
      <c r="H15" s="10">
        <v>1349000000</v>
      </c>
      <c r="I15" s="10">
        <v>0</v>
      </c>
      <c r="J15" s="10">
        <v>0</v>
      </c>
      <c r="K15" s="10">
        <v>1349000000</v>
      </c>
      <c r="L15" s="10">
        <v>0</v>
      </c>
      <c r="M15" s="10">
        <v>89229796</v>
      </c>
      <c r="N15" s="10">
        <v>1259770204</v>
      </c>
      <c r="O15" s="10">
        <v>89229796</v>
      </c>
      <c r="P15" s="10">
        <v>89229796</v>
      </c>
      <c r="Q15" s="10">
        <v>89229796</v>
      </c>
      <c r="R15" s="10">
        <v>89229796</v>
      </c>
      <c r="S15" s="4">
        <f t="shared" si="0"/>
        <v>1</v>
      </c>
      <c r="T15" s="4">
        <f t="shared" si="1"/>
        <v>1</v>
      </c>
      <c r="U15" s="4">
        <f t="shared" si="1"/>
        <v>1</v>
      </c>
      <c r="V15" s="4">
        <f t="shared" si="1"/>
        <v>1</v>
      </c>
    </row>
    <row r="16" spans="1:22" ht="22.5">
      <c r="A16" s="7" t="s">
        <v>15</v>
      </c>
      <c r="B16" s="8" t="s">
        <v>16</v>
      </c>
      <c r="C16" s="9" t="s">
        <v>33</v>
      </c>
      <c r="D16" s="7" t="s">
        <v>18</v>
      </c>
      <c r="E16" s="7" t="s">
        <v>19</v>
      </c>
      <c r="F16" s="7" t="s">
        <v>20</v>
      </c>
      <c r="G16" s="8" t="s">
        <v>32</v>
      </c>
      <c r="H16" s="10">
        <v>3228000000</v>
      </c>
      <c r="I16" s="10">
        <v>0</v>
      </c>
      <c r="J16" s="10">
        <v>0</v>
      </c>
      <c r="K16" s="10">
        <v>3228000000</v>
      </c>
      <c r="L16" s="10">
        <v>0</v>
      </c>
      <c r="M16" s="10">
        <v>520000000</v>
      </c>
      <c r="N16" s="10">
        <v>2708000000</v>
      </c>
      <c r="O16" s="10">
        <v>0</v>
      </c>
      <c r="P16" s="10">
        <v>0</v>
      </c>
      <c r="Q16" s="10">
        <v>0</v>
      </c>
      <c r="R16" s="10">
        <v>0</v>
      </c>
      <c r="S16" s="4">
        <f t="shared" si="0"/>
        <v>0</v>
      </c>
      <c r="T16" s="4" t="e">
        <f t="shared" si="1"/>
        <v>#DIV/0!</v>
      </c>
      <c r="U16" s="4" t="e">
        <f t="shared" si="1"/>
        <v>#DIV/0!</v>
      </c>
      <c r="V16" s="4" t="e">
        <f t="shared" si="1"/>
        <v>#DIV/0!</v>
      </c>
    </row>
    <row r="17" spans="1:22" ht="22.5">
      <c r="A17" s="7" t="s">
        <v>15</v>
      </c>
      <c r="B17" s="8" t="s">
        <v>16</v>
      </c>
      <c r="C17" s="9" t="s">
        <v>24</v>
      </c>
      <c r="D17" s="7" t="s">
        <v>18</v>
      </c>
      <c r="E17" s="7" t="s">
        <v>19</v>
      </c>
      <c r="F17" s="7" t="s">
        <v>20</v>
      </c>
      <c r="G17" s="8" t="s">
        <v>25</v>
      </c>
      <c r="H17" s="10">
        <v>135000000</v>
      </c>
      <c r="I17" s="10">
        <v>0</v>
      </c>
      <c r="J17" s="10">
        <v>0</v>
      </c>
      <c r="K17" s="10">
        <v>135000000</v>
      </c>
      <c r="L17" s="10">
        <v>0</v>
      </c>
      <c r="M17" s="10">
        <v>100000000</v>
      </c>
      <c r="N17" s="10">
        <v>35000000</v>
      </c>
      <c r="O17" s="10">
        <v>0</v>
      </c>
      <c r="P17" s="10">
        <v>0</v>
      </c>
      <c r="Q17" s="10">
        <v>0</v>
      </c>
      <c r="R17" s="10">
        <v>0</v>
      </c>
      <c r="S17" s="4">
        <f t="shared" si="0"/>
        <v>0</v>
      </c>
      <c r="T17" s="4" t="e">
        <f t="shared" si="1"/>
        <v>#DIV/0!</v>
      </c>
      <c r="U17" s="4" t="e">
        <f t="shared" si="1"/>
        <v>#DIV/0!</v>
      </c>
      <c r="V17" s="4" t="e">
        <f t="shared" si="1"/>
        <v>#DIV/0!</v>
      </c>
    </row>
    <row r="18" spans="1:22" ht="22.5">
      <c r="A18" s="7" t="s">
        <v>15</v>
      </c>
      <c r="B18" s="8" t="s">
        <v>16</v>
      </c>
      <c r="C18" s="9" t="s">
        <v>48</v>
      </c>
      <c r="D18" s="7" t="s">
        <v>18</v>
      </c>
      <c r="E18" s="7" t="s">
        <v>19</v>
      </c>
      <c r="F18" s="7" t="s">
        <v>20</v>
      </c>
      <c r="G18" s="8" t="s">
        <v>47</v>
      </c>
      <c r="H18" s="10">
        <v>506000000</v>
      </c>
      <c r="I18" s="10">
        <v>0</v>
      </c>
      <c r="J18" s="10">
        <v>0</v>
      </c>
      <c r="K18" s="10">
        <v>506000000</v>
      </c>
      <c r="L18" s="10">
        <v>0</v>
      </c>
      <c r="M18" s="10">
        <v>250000000</v>
      </c>
      <c r="N18" s="10">
        <v>256000000</v>
      </c>
      <c r="O18" s="10">
        <v>0</v>
      </c>
      <c r="P18" s="10">
        <v>0</v>
      </c>
      <c r="Q18" s="10">
        <v>0</v>
      </c>
      <c r="R18" s="10">
        <v>0</v>
      </c>
      <c r="S18" s="4">
        <f t="shared" si="0"/>
        <v>0</v>
      </c>
      <c r="T18" s="4" t="e">
        <f t="shared" si="1"/>
        <v>#DIV/0!</v>
      </c>
      <c r="U18" s="4" t="e">
        <f t="shared" si="1"/>
        <v>#DIV/0!</v>
      </c>
      <c r="V18" s="4" t="e">
        <f t="shared" si="1"/>
        <v>#DIV/0!</v>
      </c>
    </row>
    <row r="19" spans="1:22" ht="22.5">
      <c r="A19" s="7" t="s">
        <v>15</v>
      </c>
      <c r="B19" s="8" t="s">
        <v>16</v>
      </c>
      <c r="C19" s="9" t="s">
        <v>46</v>
      </c>
      <c r="D19" s="7" t="s">
        <v>18</v>
      </c>
      <c r="E19" s="7" t="s">
        <v>19</v>
      </c>
      <c r="F19" s="7" t="s">
        <v>20</v>
      </c>
      <c r="G19" s="8" t="s">
        <v>45</v>
      </c>
      <c r="H19" s="10">
        <v>7492000000</v>
      </c>
      <c r="I19" s="10">
        <v>0</v>
      </c>
      <c r="J19" s="10">
        <v>0</v>
      </c>
      <c r="K19" s="10">
        <v>7492000000</v>
      </c>
      <c r="L19" s="10">
        <v>0</v>
      </c>
      <c r="M19" s="10">
        <v>0</v>
      </c>
      <c r="N19" s="10">
        <v>7492000000</v>
      </c>
      <c r="O19" s="10">
        <v>0</v>
      </c>
      <c r="P19" s="10">
        <v>0</v>
      </c>
      <c r="Q19" s="10">
        <v>0</v>
      </c>
      <c r="R19" s="10">
        <v>0</v>
      </c>
      <c r="S19" s="4" t="e">
        <f t="shared" si="0"/>
        <v>#DIV/0!</v>
      </c>
      <c r="T19" s="4" t="e">
        <f t="shared" si="1"/>
        <v>#DIV/0!</v>
      </c>
      <c r="U19" s="4" t="e">
        <f t="shared" si="1"/>
        <v>#DIV/0!</v>
      </c>
      <c r="V19" s="4" t="e">
        <f t="shared" si="1"/>
        <v>#DIV/0!</v>
      </c>
    </row>
    <row r="20" spans="1:22" ht="22.5">
      <c r="A20" s="7" t="s">
        <v>15</v>
      </c>
      <c r="B20" s="8" t="s">
        <v>16</v>
      </c>
      <c r="C20" s="9" t="s">
        <v>44</v>
      </c>
      <c r="D20" s="7" t="s">
        <v>18</v>
      </c>
      <c r="E20" s="7" t="s">
        <v>19</v>
      </c>
      <c r="F20" s="7" t="s">
        <v>20</v>
      </c>
      <c r="G20" s="8" t="s">
        <v>43</v>
      </c>
      <c r="H20" s="10">
        <v>187157669</v>
      </c>
      <c r="I20" s="10">
        <v>0</v>
      </c>
      <c r="J20" s="10">
        <v>0</v>
      </c>
      <c r="K20" s="10">
        <v>187157669</v>
      </c>
      <c r="L20" s="10">
        <v>187157669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4" t="e">
        <f t="shared" si="0"/>
        <v>#DIV/0!</v>
      </c>
      <c r="T20" s="4" t="e">
        <f t="shared" si="1"/>
        <v>#DIV/0!</v>
      </c>
      <c r="U20" s="4" t="e">
        <f t="shared" si="1"/>
        <v>#DIV/0!</v>
      </c>
      <c r="V20" s="4" t="e">
        <f t="shared" si="1"/>
        <v>#DIV/0!</v>
      </c>
    </row>
    <row r="21" spans="1:22" ht="22.5">
      <c r="A21" s="7" t="s">
        <v>15</v>
      </c>
      <c r="B21" s="8" t="s">
        <v>16</v>
      </c>
      <c r="C21" s="9" t="s">
        <v>26</v>
      </c>
      <c r="D21" s="7" t="s">
        <v>18</v>
      </c>
      <c r="E21" s="7" t="s">
        <v>19</v>
      </c>
      <c r="F21" s="7" t="s">
        <v>20</v>
      </c>
      <c r="G21" s="8" t="s">
        <v>27</v>
      </c>
      <c r="H21" s="10">
        <v>910357175000</v>
      </c>
      <c r="I21" s="10">
        <v>0</v>
      </c>
      <c r="J21" s="10">
        <v>0</v>
      </c>
      <c r="K21" s="10">
        <v>910357175000</v>
      </c>
      <c r="L21" s="10">
        <v>0</v>
      </c>
      <c r="M21" s="10">
        <v>232864293439.23001</v>
      </c>
      <c r="N21" s="10">
        <v>677492881560.77002</v>
      </c>
      <c r="O21" s="10">
        <v>156853361151.29001</v>
      </c>
      <c r="P21" s="10">
        <v>26601597754.91</v>
      </c>
      <c r="Q21" s="10">
        <v>13427772449.27</v>
      </c>
      <c r="R21" s="10">
        <v>13427772449.27</v>
      </c>
      <c r="S21" s="4">
        <f t="shared" si="0"/>
        <v>0.67358270705518719</v>
      </c>
      <c r="T21" s="4">
        <f t="shared" si="1"/>
        <v>0.16959533133148433</v>
      </c>
      <c r="U21" s="4">
        <f t="shared" si="1"/>
        <v>0.5047731558451809</v>
      </c>
      <c r="V21" s="4">
        <f t="shared" si="1"/>
        <v>1</v>
      </c>
    </row>
    <row r="22" spans="1:22" ht="22.5">
      <c r="A22" s="7" t="s">
        <v>15</v>
      </c>
      <c r="B22" s="8" t="s">
        <v>16</v>
      </c>
      <c r="C22" s="9" t="s">
        <v>28</v>
      </c>
      <c r="D22" s="7" t="s">
        <v>18</v>
      </c>
      <c r="E22" s="7" t="s">
        <v>19</v>
      </c>
      <c r="F22" s="7" t="s">
        <v>20</v>
      </c>
      <c r="G22" s="8" t="s">
        <v>27</v>
      </c>
      <c r="H22" s="10">
        <v>5785000000</v>
      </c>
      <c r="I22" s="10">
        <v>0</v>
      </c>
      <c r="J22" s="10">
        <v>0</v>
      </c>
      <c r="K22" s="10">
        <v>5785000000</v>
      </c>
      <c r="L22" s="10">
        <v>0</v>
      </c>
      <c r="M22" s="10">
        <v>440000000</v>
      </c>
      <c r="N22" s="10">
        <v>5345000000</v>
      </c>
      <c r="O22" s="10">
        <v>0</v>
      </c>
      <c r="P22" s="10">
        <v>0</v>
      </c>
      <c r="Q22" s="10">
        <v>0</v>
      </c>
      <c r="R22" s="10">
        <v>0</v>
      </c>
      <c r="S22" s="4">
        <f t="shared" si="0"/>
        <v>0</v>
      </c>
      <c r="T22" s="4" t="e">
        <f t="shared" si="1"/>
        <v>#DIV/0!</v>
      </c>
      <c r="U22" s="4" t="e">
        <f t="shared" si="1"/>
        <v>#DIV/0!</v>
      </c>
      <c r="V22" s="4" t="e">
        <f t="shared" si="1"/>
        <v>#DIV/0!</v>
      </c>
    </row>
    <row r="23" spans="1:22" ht="22.5">
      <c r="A23" s="7" t="s">
        <v>15</v>
      </c>
      <c r="B23" s="8" t="s">
        <v>16</v>
      </c>
      <c r="C23" s="9" t="s">
        <v>29</v>
      </c>
      <c r="D23" s="7" t="s">
        <v>18</v>
      </c>
      <c r="E23" s="7" t="s">
        <v>19</v>
      </c>
      <c r="F23" s="7" t="s">
        <v>20</v>
      </c>
      <c r="G23" s="8" t="s">
        <v>27</v>
      </c>
      <c r="H23" s="10">
        <v>1022825000</v>
      </c>
      <c r="I23" s="10">
        <v>0</v>
      </c>
      <c r="J23" s="10">
        <v>0</v>
      </c>
      <c r="K23" s="10">
        <v>1022825000</v>
      </c>
      <c r="L23" s="10">
        <v>0</v>
      </c>
      <c r="M23" s="10">
        <v>135393000</v>
      </c>
      <c r="N23" s="10">
        <v>887432000</v>
      </c>
      <c r="O23" s="10">
        <v>0</v>
      </c>
      <c r="P23" s="10">
        <v>0</v>
      </c>
      <c r="Q23" s="10">
        <v>0</v>
      </c>
      <c r="R23" s="10">
        <v>0</v>
      </c>
      <c r="S23" s="4">
        <f t="shared" si="0"/>
        <v>0</v>
      </c>
      <c r="T23" s="4" t="e">
        <f t="shared" si="1"/>
        <v>#DIV/0!</v>
      </c>
      <c r="U23" s="4" t="e">
        <f t="shared" si="1"/>
        <v>#DIV/0!</v>
      </c>
      <c r="V23" s="4" t="e">
        <f t="shared" si="1"/>
        <v>#DIV/0!</v>
      </c>
    </row>
    <row r="24" spans="1:22" ht="45">
      <c r="A24" s="7" t="s">
        <v>15</v>
      </c>
      <c r="B24" s="8" t="s">
        <v>16</v>
      </c>
      <c r="C24" s="9" t="s">
        <v>42</v>
      </c>
      <c r="D24" s="7" t="s">
        <v>18</v>
      </c>
      <c r="E24" s="7" t="s">
        <v>19</v>
      </c>
      <c r="F24" s="7" t="s">
        <v>20</v>
      </c>
      <c r="G24" s="8" t="s">
        <v>40</v>
      </c>
      <c r="H24" s="10">
        <v>13589000000</v>
      </c>
      <c r="I24" s="10">
        <v>0</v>
      </c>
      <c r="J24" s="10">
        <v>0</v>
      </c>
      <c r="K24" s="10">
        <v>13589000000</v>
      </c>
      <c r="L24" s="10">
        <v>0</v>
      </c>
      <c r="M24" s="10">
        <v>0</v>
      </c>
      <c r="N24" s="10">
        <v>13589000000</v>
      </c>
      <c r="O24" s="10">
        <v>0</v>
      </c>
      <c r="P24" s="10">
        <v>0</v>
      </c>
      <c r="Q24" s="10">
        <v>0</v>
      </c>
      <c r="R24" s="10">
        <v>0</v>
      </c>
      <c r="S24" s="4" t="e">
        <f t="shared" si="0"/>
        <v>#DIV/0!</v>
      </c>
      <c r="T24" s="4" t="e">
        <f t="shared" si="1"/>
        <v>#DIV/0!</v>
      </c>
      <c r="U24" s="4" t="e">
        <f t="shared" si="1"/>
        <v>#DIV/0!</v>
      </c>
      <c r="V24" s="4" t="e">
        <f t="shared" si="1"/>
        <v>#DIV/0!</v>
      </c>
    </row>
    <row r="25" spans="1:22" ht="45">
      <c r="A25" s="7" t="s">
        <v>15</v>
      </c>
      <c r="B25" s="8" t="s">
        <v>16</v>
      </c>
      <c r="C25" s="9" t="s">
        <v>42</v>
      </c>
      <c r="D25" s="7" t="s">
        <v>18</v>
      </c>
      <c r="E25" s="7" t="s">
        <v>41</v>
      </c>
      <c r="F25" s="7" t="s">
        <v>20</v>
      </c>
      <c r="G25" s="8" t="s">
        <v>40</v>
      </c>
      <c r="H25" s="10">
        <v>4411000000</v>
      </c>
      <c r="I25" s="10">
        <v>0</v>
      </c>
      <c r="J25" s="10">
        <v>0</v>
      </c>
      <c r="K25" s="10">
        <v>4411000000</v>
      </c>
      <c r="L25" s="10">
        <v>0</v>
      </c>
      <c r="M25" s="10">
        <v>0</v>
      </c>
      <c r="N25" s="10">
        <v>4411000000</v>
      </c>
      <c r="O25" s="10">
        <v>0</v>
      </c>
      <c r="P25" s="10">
        <v>0</v>
      </c>
      <c r="Q25" s="10">
        <v>0</v>
      </c>
      <c r="R25" s="10">
        <v>0</v>
      </c>
      <c r="S25" s="4" t="e">
        <f t="shared" si="0"/>
        <v>#DIV/0!</v>
      </c>
      <c r="T25" s="4" t="e">
        <f t="shared" si="1"/>
        <v>#DIV/0!</v>
      </c>
      <c r="U25" s="4" t="e">
        <f t="shared" si="1"/>
        <v>#DIV/0!</v>
      </c>
      <c r="V25" s="4" t="e">
        <f t="shared" si="1"/>
        <v>#DIV/0!</v>
      </c>
    </row>
    <row r="26" spans="1:22" ht="56.25">
      <c r="A26" s="7" t="s">
        <v>15</v>
      </c>
      <c r="B26" s="8" t="s">
        <v>16</v>
      </c>
      <c r="C26" s="9" t="s">
        <v>39</v>
      </c>
      <c r="D26" s="7" t="s">
        <v>18</v>
      </c>
      <c r="E26" s="7" t="s">
        <v>19</v>
      </c>
      <c r="F26" s="7" t="s">
        <v>20</v>
      </c>
      <c r="G26" s="8" t="s">
        <v>38</v>
      </c>
      <c r="H26" s="10">
        <v>4500000000</v>
      </c>
      <c r="I26" s="10">
        <v>0</v>
      </c>
      <c r="J26" s="10">
        <v>0</v>
      </c>
      <c r="K26" s="10">
        <v>4500000000</v>
      </c>
      <c r="L26" s="10">
        <v>4500000000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4" t="e">
        <f t="shared" si="0"/>
        <v>#DIV/0!</v>
      </c>
      <c r="T26" s="4" t="e">
        <f t="shared" si="1"/>
        <v>#DIV/0!</v>
      </c>
      <c r="U26" s="4" t="e">
        <f t="shared" si="1"/>
        <v>#DIV/0!</v>
      </c>
      <c r="V26" s="4" t="e">
        <f t="shared" si="1"/>
        <v>#DIV/0!</v>
      </c>
    </row>
    <row r="27" spans="1:22" ht="67.5">
      <c r="A27" s="7" t="s">
        <v>15</v>
      </c>
      <c r="B27" s="8" t="s">
        <v>16</v>
      </c>
      <c r="C27" s="9" t="s">
        <v>30</v>
      </c>
      <c r="D27" s="7" t="s">
        <v>18</v>
      </c>
      <c r="E27" s="7" t="s">
        <v>19</v>
      </c>
      <c r="F27" s="7" t="s">
        <v>20</v>
      </c>
      <c r="G27" s="8" t="s">
        <v>31</v>
      </c>
      <c r="H27" s="10">
        <v>3300000000</v>
      </c>
      <c r="I27" s="10">
        <v>0</v>
      </c>
      <c r="J27" s="10">
        <v>0</v>
      </c>
      <c r="K27" s="10">
        <v>3300000000</v>
      </c>
      <c r="L27" s="10">
        <v>0</v>
      </c>
      <c r="M27" s="10">
        <v>1162209200</v>
      </c>
      <c r="N27" s="10">
        <v>2137790800</v>
      </c>
      <c r="O27" s="10">
        <v>1162209200</v>
      </c>
      <c r="P27" s="10">
        <v>0</v>
      </c>
      <c r="Q27" s="10">
        <v>0</v>
      </c>
      <c r="R27" s="10">
        <v>0</v>
      </c>
      <c r="S27" s="4">
        <f t="shared" si="0"/>
        <v>1</v>
      </c>
      <c r="T27" s="4">
        <f t="shared" si="1"/>
        <v>0</v>
      </c>
      <c r="U27" s="4" t="e">
        <f t="shared" si="1"/>
        <v>#DIV/0!</v>
      </c>
      <c r="V27" s="4" t="e">
        <f t="shared" si="1"/>
        <v>#DIV/0!</v>
      </c>
    </row>
    <row r="28" spans="1:22">
      <c r="A28" t="s">
        <v>1</v>
      </c>
      <c r="B28" t="s">
        <v>1</v>
      </c>
      <c r="C28" t="s">
        <v>1</v>
      </c>
      <c r="D28" t="s">
        <v>1</v>
      </c>
      <c r="E28" t="s">
        <v>1</v>
      </c>
      <c r="F28" t="s">
        <v>1</v>
      </c>
      <c r="G28" t="s">
        <v>1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showGridLines="0" workbookViewId="0">
      <selection activeCell="C9" sqref="C9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73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5" t="s">
        <v>3</v>
      </c>
      <c r="B3" s="5" t="s">
        <v>82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72</v>
      </c>
      <c r="I4" s="6" t="s">
        <v>71</v>
      </c>
      <c r="J4" s="6" t="s">
        <v>70</v>
      </c>
      <c r="K4" s="6" t="s">
        <v>69</v>
      </c>
      <c r="L4" s="6" t="s">
        <v>68</v>
      </c>
      <c r="M4" s="6" t="s">
        <v>67</v>
      </c>
      <c r="N4" s="6" t="s">
        <v>66</v>
      </c>
      <c r="O4" s="6" t="s">
        <v>65</v>
      </c>
      <c r="P4" s="6" t="s">
        <v>12</v>
      </c>
      <c r="Q4" s="6" t="s">
        <v>13</v>
      </c>
      <c r="R4" s="6" t="s">
        <v>14</v>
      </c>
      <c r="S4" s="3" t="s">
        <v>85</v>
      </c>
      <c r="T4" s="3" t="s">
        <v>86</v>
      </c>
      <c r="U4" s="3" t="s">
        <v>87</v>
      </c>
      <c r="V4" s="3" t="s">
        <v>88</v>
      </c>
    </row>
    <row r="5" spans="1:22" ht="22.5">
      <c r="A5" s="7" t="s">
        <v>15</v>
      </c>
      <c r="B5" s="8" t="s">
        <v>16</v>
      </c>
      <c r="C5" s="9" t="s">
        <v>64</v>
      </c>
      <c r="D5" s="7" t="s">
        <v>18</v>
      </c>
      <c r="E5" s="7" t="s">
        <v>19</v>
      </c>
      <c r="F5" s="7" t="s">
        <v>20</v>
      </c>
      <c r="G5" s="8" t="s">
        <v>63</v>
      </c>
      <c r="H5" s="10">
        <v>5452000000</v>
      </c>
      <c r="I5" s="10">
        <v>16049290176</v>
      </c>
      <c r="J5" s="10">
        <v>0</v>
      </c>
      <c r="K5" s="10">
        <v>21501290176</v>
      </c>
      <c r="L5" s="10">
        <v>0</v>
      </c>
      <c r="M5" s="10">
        <v>4234793240.8200002</v>
      </c>
      <c r="N5" s="10">
        <v>17266496935.18</v>
      </c>
      <c r="O5" s="10">
        <v>4208008185.6199999</v>
      </c>
      <c r="P5" s="10">
        <v>4207806149.7800002</v>
      </c>
      <c r="Q5" s="10">
        <v>4207806149.7800002</v>
      </c>
      <c r="R5" s="10">
        <v>4207806149.7800002</v>
      </c>
      <c r="S5" s="4">
        <f>+O5/M5</f>
        <v>0.99367500284504706</v>
      </c>
      <c r="T5" s="4">
        <f>+P5/O5</f>
        <v>0.99995198777400429</v>
      </c>
      <c r="U5" s="4">
        <f>+Q5/P5</f>
        <v>1</v>
      </c>
      <c r="V5" s="4">
        <f>+R5/Q5</f>
        <v>1</v>
      </c>
    </row>
    <row r="6" spans="1:22" ht="22.5">
      <c r="A6" s="7" t="s">
        <v>15</v>
      </c>
      <c r="B6" s="8" t="s">
        <v>16</v>
      </c>
      <c r="C6" s="9" t="s">
        <v>62</v>
      </c>
      <c r="D6" s="7" t="s">
        <v>18</v>
      </c>
      <c r="E6" s="7" t="s">
        <v>19</v>
      </c>
      <c r="F6" s="7" t="s">
        <v>20</v>
      </c>
      <c r="G6" s="8" t="s">
        <v>61</v>
      </c>
      <c r="H6" s="10">
        <v>529000000</v>
      </c>
      <c r="I6" s="10">
        <v>0</v>
      </c>
      <c r="J6" s="10">
        <v>0</v>
      </c>
      <c r="K6" s="10">
        <v>529000000</v>
      </c>
      <c r="L6" s="10">
        <v>0</v>
      </c>
      <c r="M6" s="10">
        <v>307476307</v>
      </c>
      <c r="N6" s="10">
        <v>221523693</v>
      </c>
      <c r="O6" s="10">
        <v>305793965.73000002</v>
      </c>
      <c r="P6" s="10">
        <v>305793965.73000002</v>
      </c>
      <c r="Q6" s="10">
        <v>305793965.73000002</v>
      </c>
      <c r="R6" s="10">
        <v>305793965.73000002</v>
      </c>
      <c r="S6" s="4">
        <f t="shared" ref="S6:S23" si="0">+O6/M6</f>
        <v>0.99452854990222062</v>
      </c>
      <c r="T6" s="4">
        <f t="shared" ref="T6:V23" si="1">+P6/O6</f>
        <v>1</v>
      </c>
      <c r="U6" s="4">
        <f t="shared" si="1"/>
        <v>1</v>
      </c>
      <c r="V6" s="4">
        <f t="shared" si="1"/>
        <v>1</v>
      </c>
    </row>
    <row r="7" spans="1:22" ht="22.5">
      <c r="A7" s="7" t="s">
        <v>15</v>
      </c>
      <c r="B7" s="8" t="s">
        <v>16</v>
      </c>
      <c r="C7" s="9" t="s">
        <v>60</v>
      </c>
      <c r="D7" s="7" t="s">
        <v>18</v>
      </c>
      <c r="E7" s="7" t="s">
        <v>19</v>
      </c>
      <c r="F7" s="7" t="s">
        <v>20</v>
      </c>
      <c r="G7" s="8" t="s">
        <v>59</v>
      </c>
      <c r="H7" s="10">
        <v>1649000000</v>
      </c>
      <c r="I7" s="10">
        <v>5661304576</v>
      </c>
      <c r="J7" s="10">
        <v>0</v>
      </c>
      <c r="K7" s="10">
        <v>7310304576</v>
      </c>
      <c r="L7" s="10">
        <v>0</v>
      </c>
      <c r="M7" s="10">
        <v>901026739.66999996</v>
      </c>
      <c r="N7" s="10">
        <v>6409277836.3299999</v>
      </c>
      <c r="O7" s="10">
        <v>893486074.03999996</v>
      </c>
      <c r="P7" s="10">
        <v>893441299.83000004</v>
      </c>
      <c r="Q7" s="10">
        <v>893441299.83000004</v>
      </c>
      <c r="R7" s="10">
        <v>893441299.83000004</v>
      </c>
      <c r="S7" s="4">
        <f t="shared" si="0"/>
        <v>0.99163103013706144</v>
      </c>
      <c r="T7" s="4">
        <f t="shared" si="1"/>
        <v>0.99994988818371</v>
      </c>
      <c r="U7" s="4">
        <f t="shared" si="1"/>
        <v>1</v>
      </c>
      <c r="V7" s="4">
        <f t="shared" si="1"/>
        <v>1</v>
      </c>
    </row>
    <row r="8" spans="1:22" ht="33.75">
      <c r="A8" s="7" t="s">
        <v>15</v>
      </c>
      <c r="B8" s="8" t="s">
        <v>16</v>
      </c>
      <c r="C8" s="9" t="s">
        <v>58</v>
      </c>
      <c r="D8" s="7" t="s">
        <v>18</v>
      </c>
      <c r="E8" s="7" t="s">
        <v>19</v>
      </c>
      <c r="F8" s="7" t="s">
        <v>20</v>
      </c>
      <c r="G8" s="8" t="s">
        <v>57</v>
      </c>
      <c r="H8" s="10">
        <v>292200000</v>
      </c>
      <c r="I8" s="10">
        <v>0</v>
      </c>
      <c r="J8" s="10">
        <v>0</v>
      </c>
      <c r="K8" s="10">
        <v>292200000</v>
      </c>
      <c r="L8" s="10">
        <v>292200000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15</v>
      </c>
      <c r="B9" s="8" t="s">
        <v>16</v>
      </c>
      <c r="C9" s="9" t="s">
        <v>35</v>
      </c>
      <c r="D9" s="7" t="s">
        <v>18</v>
      </c>
      <c r="E9" s="7" t="s">
        <v>19</v>
      </c>
      <c r="F9" s="7" t="s">
        <v>20</v>
      </c>
      <c r="G9" s="8" t="s">
        <v>34</v>
      </c>
      <c r="H9" s="10">
        <v>296000000</v>
      </c>
      <c r="I9" s="10">
        <v>1236900000</v>
      </c>
      <c r="J9" s="10">
        <v>0</v>
      </c>
      <c r="K9" s="10">
        <v>1532900000</v>
      </c>
      <c r="L9" s="10">
        <v>0</v>
      </c>
      <c r="M9" s="10">
        <v>1487657613.3299999</v>
      </c>
      <c r="N9" s="10">
        <v>45242386.670000002</v>
      </c>
      <c r="O9" s="10">
        <v>698669751.99000001</v>
      </c>
      <c r="P9" s="10">
        <v>110259172.66</v>
      </c>
      <c r="Q9" s="10">
        <v>89168263.659999996</v>
      </c>
      <c r="R9" s="10">
        <v>89168263.659999996</v>
      </c>
      <c r="S9" s="4">
        <f t="shared" si="0"/>
        <v>0.46964418810460351</v>
      </c>
      <c r="T9" s="4">
        <f t="shared" si="1"/>
        <v>0.15781300442154841</v>
      </c>
      <c r="U9" s="4">
        <f t="shared" si="1"/>
        <v>0.80871515275162775</v>
      </c>
      <c r="V9" s="4">
        <f t="shared" si="1"/>
        <v>1</v>
      </c>
    </row>
    <row r="10" spans="1:22" ht="33.75">
      <c r="A10" s="7" t="s">
        <v>15</v>
      </c>
      <c r="B10" s="8" t="s">
        <v>16</v>
      </c>
      <c r="C10" s="9" t="s">
        <v>17</v>
      </c>
      <c r="D10" s="7" t="s">
        <v>18</v>
      </c>
      <c r="E10" s="7" t="s">
        <v>19</v>
      </c>
      <c r="F10" s="7" t="s">
        <v>20</v>
      </c>
      <c r="G10" s="8" t="s">
        <v>21</v>
      </c>
      <c r="H10" s="10">
        <v>2618000000</v>
      </c>
      <c r="I10" s="10">
        <v>6852759252</v>
      </c>
      <c r="J10" s="10">
        <v>0</v>
      </c>
      <c r="K10" s="10">
        <v>9470759252</v>
      </c>
      <c r="L10" s="10">
        <v>0</v>
      </c>
      <c r="M10" s="10">
        <v>1614853526.8699999</v>
      </c>
      <c r="N10" s="10">
        <v>7855905725.1300001</v>
      </c>
      <c r="O10" s="10">
        <v>1606604360.47</v>
      </c>
      <c r="P10" s="10">
        <v>1603810785.0999999</v>
      </c>
      <c r="Q10" s="10">
        <v>1490851586.0999999</v>
      </c>
      <c r="R10" s="10">
        <v>1490851586.0999999</v>
      </c>
      <c r="S10" s="4">
        <f t="shared" si="0"/>
        <v>0.99489169372779651</v>
      </c>
      <c r="T10" s="4">
        <f t="shared" si="1"/>
        <v>0.99826119271257119</v>
      </c>
      <c r="U10" s="4">
        <f t="shared" si="1"/>
        <v>0.92956825078779048</v>
      </c>
      <c r="V10" s="4">
        <f t="shared" si="1"/>
        <v>1</v>
      </c>
    </row>
    <row r="11" spans="1:22" ht="22.5">
      <c r="A11" s="7" t="s">
        <v>15</v>
      </c>
      <c r="B11" s="8" t="s">
        <v>16</v>
      </c>
      <c r="C11" s="9" t="s">
        <v>56</v>
      </c>
      <c r="D11" s="7" t="s">
        <v>18</v>
      </c>
      <c r="E11" s="7" t="s">
        <v>19</v>
      </c>
      <c r="F11" s="7" t="s">
        <v>20</v>
      </c>
      <c r="G11" s="8" t="s">
        <v>55</v>
      </c>
      <c r="H11" s="10">
        <v>194000000</v>
      </c>
      <c r="I11" s="10">
        <v>0</v>
      </c>
      <c r="J11" s="10">
        <v>0</v>
      </c>
      <c r="K11" s="10">
        <v>194000000</v>
      </c>
      <c r="L11" s="10">
        <v>0</v>
      </c>
      <c r="M11" s="10">
        <v>165429627.21000001</v>
      </c>
      <c r="N11" s="10">
        <v>28570372.789999999</v>
      </c>
      <c r="O11" s="10">
        <v>138144534.81999999</v>
      </c>
      <c r="P11" s="10">
        <v>138144508.84</v>
      </c>
      <c r="Q11" s="10">
        <v>138113772.84</v>
      </c>
      <c r="R11" s="10">
        <v>138113772.84</v>
      </c>
      <c r="S11" s="4">
        <f t="shared" si="0"/>
        <v>0.83506526098034595</v>
      </c>
      <c r="T11" s="4">
        <f t="shared" si="1"/>
        <v>0.99999981193609999</v>
      </c>
      <c r="U11" s="4">
        <f t="shared" si="1"/>
        <v>0.99977750834790258</v>
      </c>
      <c r="V11" s="4">
        <f t="shared" si="1"/>
        <v>1</v>
      </c>
    </row>
    <row r="12" spans="1:22" ht="22.5">
      <c r="A12" s="7" t="s">
        <v>15</v>
      </c>
      <c r="B12" s="8" t="s">
        <v>16</v>
      </c>
      <c r="C12" s="9" t="s">
        <v>22</v>
      </c>
      <c r="D12" s="7" t="s">
        <v>18</v>
      </c>
      <c r="E12" s="7" t="s">
        <v>19</v>
      </c>
      <c r="F12" s="7" t="s">
        <v>20</v>
      </c>
      <c r="G12" s="8" t="s">
        <v>23</v>
      </c>
      <c r="H12" s="10">
        <v>9848000000</v>
      </c>
      <c r="I12" s="10">
        <v>0</v>
      </c>
      <c r="J12" s="10">
        <v>0</v>
      </c>
      <c r="K12" s="10">
        <v>9848000000</v>
      </c>
      <c r="L12" s="10">
        <v>0</v>
      </c>
      <c r="M12" s="10">
        <v>8876750922.7099991</v>
      </c>
      <c r="N12" s="10">
        <v>971249077.28999996</v>
      </c>
      <c r="O12" s="10">
        <v>6368169658.54</v>
      </c>
      <c r="P12" s="10">
        <v>2540137420.9299998</v>
      </c>
      <c r="Q12" s="10">
        <v>2245288600.8600001</v>
      </c>
      <c r="R12" s="10">
        <v>2245288600.8600001</v>
      </c>
      <c r="S12" s="4">
        <f t="shared" si="0"/>
        <v>0.71739870972924069</v>
      </c>
      <c r="T12" s="4">
        <f t="shared" si="1"/>
        <v>0.39888029954157428</v>
      </c>
      <c r="U12" s="4">
        <f t="shared" si="1"/>
        <v>0.88392406739866491</v>
      </c>
      <c r="V12" s="4">
        <f t="shared" si="1"/>
        <v>1</v>
      </c>
    </row>
    <row r="13" spans="1:22" ht="22.5">
      <c r="A13" s="7" t="s">
        <v>15</v>
      </c>
      <c r="B13" s="8" t="s">
        <v>16</v>
      </c>
      <c r="C13" s="9" t="s">
        <v>54</v>
      </c>
      <c r="D13" s="7" t="s">
        <v>18</v>
      </c>
      <c r="E13" s="7" t="s">
        <v>19</v>
      </c>
      <c r="F13" s="7" t="s">
        <v>20</v>
      </c>
      <c r="G13" s="8" t="s">
        <v>53</v>
      </c>
      <c r="H13" s="10">
        <v>1782000000</v>
      </c>
      <c r="I13" s="10">
        <v>0</v>
      </c>
      <c r="J13" s="10">
        <v>0</v>
      </c>
      <c r="K13" s="10">
        <v>1782000000</v>
      </c>
      <c r="L13" s="10">
        <v>0</v>
      </c>
      <c r="M13" s="10">
        <v>5000000</v>
      </c>
      <c r="N13" s="10">
        <v>1777000000</v>
      </c>
      <c r="O13" s="10">
        <v>0</v>
      </c>
      <c r="P13" s="10">
        <v>0</v>
      </c>
      <c r="Q13" s="10">
        <v>0</v>
      </c>
      <c r="R13" s="10">
        <v>0</v>
      </c>
      <c r="S13" s="4">
        <f t="shared" si="0"/>
        <v>0</v>
      </c>
      <c r="T13" s="4" t="e">
        <f t="shared" si="1"/>
        <v>#DIV/0!</v>
      </c>
      <c r="U13" s="4" t="e">
        <f t="shared" si="1"/>
        <v>#DIV/0!</v>
      </c>
      <c r="V13" s="4" t="e">
        <f t="shared" si="1"/>
        <v>#DIV/0!</v>
      </c>
    </row>
    <row r="14" spans="1:22" ht="22.5">
      <c r="A14" s="7" t="s">
        <v>15</v>
      </c>
      <c r="B14" s="8" t="s">
        <v>16</v>
      </c>
      <c r="C14" s="9" t="s">
        <v>52</v>
      </c>
      <c r="D14" s="7" t="s">
        <v>18</v>
      </c>
      <c r="E14" s="7" t="s">
        <v>19</v>
      </c>
      <c r="F14" s="7" t="s">
        <v>20</v>
      </c>
      <c r="G14" s="8" t="s">
        <v>51</v>
      </c>
      <c r="H14" s="10">
        <v>222000000</v>
      </c>
      <c r="I14" s="10">
        <v>0</v>
      </c>
      <c r="J14" s="10">
        <v>0</v>
      </c>
      <c r="K14" s="10">
        <v>222000000</v>
      </c>
      <c r="L14" s="10">
        <v>0</v>
      </c>
      <c r="M14" s="10">
        <v>80332819.290000007</v>
      </c>
      <c r="N14" s="10">
        <v>141667180.71000001</v>
      </c>
      <c r="O14" s="10">
        <v>75994819.290000007</v>
      </c>
      <c r="P14" s="10">
        <v>63271741</v>
      </c>
      <c r="Q14" s="10">
        <v>60601741</v>
      </c>
      <c r="R14" s="10">
        <v>60597741</v>
      </c>
      <c r="S14" s="4">
        <f t="shared" si="0"/>
        <v>0.94599965445828682</v>
      </c>
      <c r="T14" s="4">
        <f t="shared" si="1"/>
        <v>0.83257966254978377</v>
      </c>
      <c r="U14" s="4">
        <f t="shared" si="1"/>
        <v>0.95780106635598983</v>
      </c>
      <c r="V14" s="4">
        <f t="shared" si="1"/>
        <v>0.99993399529561366</v>
      </c>
    </row>
    <row r="15" spans="1:22" ht="22.5">
      <c r="A15" s="7" t="s">
        <v>15</v>
      </c>
      <c r="B15" s="8" t="s">
        <v>16</v>
      </c>
      <c r="C15" s="9" t="s">
        <v>50</v>
      </c>
      <c r="D15" s="7" t="s">
        <v>18</v>
      </c>
      <c r="E15" s="7" t="s">
        <v>19</v>
      </c>
      <c r="F15" s="7" t="s">
        <v>20</v>
      </c>
      <c r="G15" s="8" t="s">
        <v>49</v>
      </c>
      <c r="H15" s="10">
        <v>1349000000</v>
      </c>
      <c r="I15" s="10">
        <v>0</v>
      </c>
      <c r="J15" s="10">
        <v>0</v>
      </c>
      <c r="K15" s="10">
        <v>1349000000</v>
      </c>
      <c r="L15" s="10">
        <v>0</v>
      </c>
      <c r="M15" s="10">
        <v>996985955</v>
      </c>
      <c r="N15" s="10">
        <v>352014045</v>
      </c>
      <c r="O15" s="10">
        <v>994929848.82000005</v>
      </c>
      <c r="P15" s="10">
        <v>994929848.82000005</v>
      </c>
      <c r="Q15" s="10">
        <v>994929848.82000005</v>
      </c>
      <c r="R15" s="10">
        <v>994929848.82000005</v>
      </c>
      <c r="S15" s="4">
        <f t="shared" si="0"/>
        <v>0.99793767788835108</v>
      </c>
      <c r="T15" s="4">
        <f t="shared" si="1"/>
        <v>1</v>
      </c>
      <c r="U15" s="4">
        <f t="shared" si="1"/>
        <v>1</v>
      </c>
      <c r="V15" s="4">
        <f t="shared" si="1"/>
        <v>1</v>
      </c>
    </row>
    <row r="16" spans="1:22" ht="22.5">
      <c r="A16" s="7" t="s">
        <v>15</v>
      </c>
      <c r="B16" s="8" t="s">
        <v>16</v>
      </c>
      <c r="C16" s="9" t="s">
        <v>33</v>
      </c>
      <c r="D16" s="7" t="s">
        <v>18</v>
      </c>
      <c r="E16" s="7" t="s">
        <v>19</v>
      </c>
      <c r="F16" s="7" t="s">
        <v>20</v>
      </c>
      <c r="G16" s="8" t="s">
        <v>32</v>
      </c>
      <c r="H16" s="10">
        <v>3228000000</v>
      </c>
      <c r="I16" s="10">
        <v>0</v>
      </c>
      <c r="J16" s="10">
        <v>520000000</v>
      </c>
      <c r="K16" s="10">
        <v>2708000000</v>
      </c>
      <c r="L16" s="10">
        <v>0</v>
      </c>
      <c r="M16" s="10">
        <v>305000000</v>
      </c>
      <c r="N16" s="10">
        <v>2403000000</v>
      </c>
      <c r="O16" s="10">
        <v>16574</v>
      </c>
      <c r="P16" s="10">
        <v>16574</v>
      </c>
      <c r="Q16" s="10">
        <v>16574</v>
      </c>
      <c r="R16" s="10">
        <v>16574</v>
      </c>
      <c r="S16" s="4">
        <f t="shared" si="0"/>
        <v>5.434098360655738E-5</v>
      </c>
      <c r="T16" s="4">
        <f t="shared" si="1"/>
        <v>1</v>
      </c>
      <c r="U16" s="4">
        <f t="shared" si="1"/>
        <v>1</v>
      </c>
      <c r="V16" s="4">
        <f t="shared" si="1"/>
        <v>1</v>
      </c>
    </row>
    <row r="17" spans="1:22" ht="22.5">
      <c r="A17" s="7" t="s">
        <v>15</v>
      </c>
      <c r="B17" s="8" t="s">
        <v>16</v>
      </c>
      <c r="C17" s="9" t="s">
        <v>75</v>
      </c>
      <c r="D17" s="7" t="s">
        <v>18</v>
      </c>
      <c r="E17" s="7" t="s">
        <v>19</v>
      </c>
      <c r="F17" s="7" t="s">
        <v>20</v>
      </c>
      <c r="G17" s="8" t="s">
        <v>74</v>
      </c>
      <c r="H17" s="10">
        <v>0</v>
      </c>
      <c r="I17" s="10">
        <v>520000000</v>
      </c>
      <c r="J17" s="10">
        <v>0</v>
      </c>
      <c r="K17" s="10">
        <v>520000000</v>
      </c>
      <c r="L17" s="10">
        <v>0</v>
      </c>
      <c r="M17" s="10">
        <v>451200000</v>
      </c>
      <c r="N17" s="10">
        <v>68800000</v>
      </c>
      <c r="O17" s="10">
        <v>328143062.30000001</v>
      </c>
      <c r="P17" s="10">
        <v>328143062.30000001</v>
      </c>
      <c r="Q17" s="10">
        <v>300300817.07999998</v>
      </c>
      <c r="R17" s="10">
        <v>300300817.07999998</v>
      </c>
      <c r="S17" s="4">
        <f t="shared" si="0"/>
        <v>0.72726742531028377</v>
      </c>
      <c r="T17" s="4">
        <f t="shared" si="1"/>
        <v>1</v>
      </c>
      <c r="U17" s="4">
        <f t="shared" si="1"/>
        <v>0.91515211376144934</v>
      </c>
      <c r="V17" s="4">
        <f t="shared" si="1"/>
        <v>1</v>
      </c>
    </row>
    <row r="18" spans="1:22" ht="22.5">
      <c r="A18" s="7" t="s">
        <v>15</v>
      </c>
      <c r="B18" s="8" t="s">
        <v>16</v>
      </c>
      <c r="C18" s="9" t="s">
        <v>24</v>
      </c>
      <c r="D18" s="7" t="s">
        <v>18</v>
      </c>
      <c r="E18" s="7" t="s">
        <v>19</v>
      </c>
      <c r="F18" s="7" t="s">
        <v>20</v>
      </c>
      <c r="G18" s="8" t="s">
        <v>25</v>
      </c>
      <c r="H18" s="10">
        <v>135000000</v>
      </c>
      <c r="I18" s="10">
        <v>0</v>
      </c>
      <c r="J18" s="10">
        <v>0</v>
      </c>
      <c r="K18" s="10">
        <v>135000000</v>
      </c>
      <c r="L18" s="10">
        <v>0</v>
      </c>
      <c r="M18" s="10">
        <v>76666449</v>
      </c>
      <c r="N18" s="10">
        <v>58333551</v>
      </c>
      <c r="O18" s="10">
        <v>75180963.780000001</v>
      </c>
      <c r="P18" s="10">
        <v>75180963.780000001</v>
      </c>
      <c r="Q18" s="10">
        <v>75180963.780000001</v>
      </c>
      <c r="R18" s="10">
        <v>75180963.780000001</v>
      </c>
      <c r="S18" s="4">
        <f t="shared" si="0"/>
        <v>0.98062405081523996</v>
      </c>
      <c r="T18" s="4">
        <f t="shared" si="1"/>
        <v>1</v>
      </c>
      <c r="U18" s="4">
        <f t="shared" si="1"/>
        <v>1</v>
      </c>
      <c r="V18" s="4">
        <f t="shared" si="1"/>
        <v>1</v>
      </c>
    </row>
    <row r="19" spans="1:22" ht="22.5">
      <c r="A19" s="7" t="s">
        <v>15</v>
      </c>
      <c r="B19" s="8" t="s">
        <v>16</v>
      </c>
      <c r="C19" s="9" t="s">
        <v>48</v>
      </c>
      <c r="D19" s="7" t="s">
        <v>18</v>
      </c>
      <c r="E19" s="7" t="s">
        <v>19</v>
      </c>
      <c r="F19" s="7" t="s">
        <v>20</v>
      </c>
      <c r="G19" s="8" t="s">
        <v>47</v>
      </c>
      <c r="H19" s="10">
        <v>506000000</v>
      </c>
      <c r="I19" s="10">
        <v>0</v>
      </c>
      <c r="J19" s="10">
        <v>0</v>
      </c>
      <c r="K19" s="10">
        <v>506000000</v>
      </c>
      <c r="L19" s="10">
        <v>0</v>
      </c>
      <c r="M19" s="10">
        <v>306865182.80000001</v>
      </c>
      <c r="N19" s="10">
        <v>199134817.19999999</v>
      </c>
      <c r="O19" s="10">
        <v>224706678.16</v>
      </c>
      <c r="P19" s="10">
        <v>221206678.16</v>
      </c>
      <c r="Q19" s="10">
        <v>207406678.16</v>
      </c>
      <c r="R19" s="10">
        <v>207406678.16</v>
      </c>
      <c r="S19" s="4">
        <f t="shared" si="0"/>
        <v>0.73226514689499012</v>
      </c>
      <c r="T19" s="4">
        <f t="shared" si="1"/>
        <v>0.98442413893232017</v>
      </c>
      <c r="U19" s="4">
        <f t="shared" si="1"/>
        <v>0.93761490333479725</v>
      </c>
      <c r="V19" s="4">
        <f t="shared" si="1"/>
        <v>1</v>
      </c>
    </row>
    <row r="20" spans="1:22" ht="22.5">
      <c r="A20" s="7" t="s">
        <v>15</v>
      </c>
      <c r="B20" s="8" t="s">
        <v>16</v>
      </c>
      <c r="C20" s="9" t="s">
        <v>46</v>
      </c>
      <c r="D20" s="7" t="s">
        <v>18</v>
      </c>
      <c r="E20" s="7" t="s">
        <v>19</v>
      </c>
      <c r="F20" s="7" t="s">
        <v>20</v>
      </c>
      <c r="G20" s="8" t="s">
        <v>45</v>
      </c>
      <c r="H20" s="10">
        <v>7492000000</v>
      </c>
      <c r="I20" s="10">
        <v>0</v>
      </c>
      <c r="J20" s="10">
        <v>0</v>
      </c>
      <c r="K20" s="10">
        <v>7492000000</v>
      </c>
      <c r="L20" s="10">
        <v>0</v>
      </c>
      <c r="M20" s="10">
        <v>19126489</v>
      </c>
      <c r="N20" s="10">
        <v>7472873511</v>
      </c>
      <c r="O20" s="10">
        <v>19126489</v>
      </c>
      <c r="P20" s="10">
        <v>19126489</v>
      </c>
      <c r="Q20" s="10">
        <v>19126489</v>
      </c>
      <c r="R20" s="10">
        <v>19126489</v>
      </c>
      <c r="S20" s="4">
        <f t="shared" si="0"/>
        <v>1</v>
      </c>
      <c r="T20" s="4">
        <f t="shared" si="1"/>
        <v>1</v>
      </c>
      <c r="U20" s="4">
        <f t="shared" si="1"/>
        <v>1</v>
      </c>
      <c r="V20" s="4">
        <f t="shared" si="1"/>
        <v>1</v>
      </c>
    </row>
    <row r="21" spans="1:22" ht="22.5">
      <c r="A21" s="7" t="s">
        <v>15</v>
      </c>
      <c r="B21" s="8" t="s">
        <v>16</v>
      </c>
      <c r="C21" s="9" t="s">
        <v>44</v>
      </c>
      <c r="D21" s="7" t="s">
        <v>18</v>
      </c>
      <c r="E21" s="7" t="s">
        <v>19</v>
      </c>
      <c r="F21" s="7" t="s">
        <v>20</v>
      </c>
      <c r="G21" s="8" t="s">
        <v>43</v>
      </c>
      <c r="H21" s="10">
        <v>187157669</v>
      </c>
      <c r="I21" s="10">
        <v>0</v>
      </c>
      <c r="J21" s="10">
        <v>0</v>
      </c>
      <c r="K21" s="10">
        <v>187157669</v>
      </c>
      <c r="L21" s="10">
        <v>187157669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4" t="e">
        <f t="shared" si="0"/>
        <v>#DIV/0!</v>
      </c>
      <c r="T21" s="4" t="e">
        <f t="shared" si="1"/>
        <v>#DIV/0!</v>
      </c>
      <c r="U21" s="4" t="e">
        <f t="shared" si="1"/>
        <v>#DIV/0!</v>
      </c>
      <c r="V21" s="4" t="e">
        <f t="shared" si="1"/>
        <v>#DIV/0!</v>
      </c>
    </row>
    <row r="22" spans="1:22" ht="22.5">
      <c r="A22" s="7" t="s">
        <v>15</v>
      </c>
      <c r="B22" s="8" t="s">
        <v>16</v>
      </c>
      <c r="C22" s="9" t="s">
        <v>26</v>
      </c>
      <c r="D22" s="7" t="s">
        <v>18</v>
      </c>
      <c r="E22" s="7" t="s">
        <v>19</v>
      </c>
      <c r="F22" s="7" t="s">
        <v>20</v>
      </c>
      <c r="G22" s="8" t="s">
        <v>27</v>
      </c>
      <c r="H22" s="10">
        <v>910357175000</v>
      </c>
      <c r="I22" s="10">
        <v>0</v>
      </c>
      <c r="J22" s="10">
        <v>29800254004</v>
      </c>
      <c r="K22" s="10">
        <v>880556920996</v>
      </c>
      <c r="L22" s="10">
        <v>0</v>
      </c>
      <c r="M22" s="10">
        <v>813994948344.53003</v>
      </c>
      <c r="N22" s="10">
        <v>66561972651.470001</v>
      </c>
      <c r="O22" s="10">
        <v>730232331167.18994</v>
      </c>
      <c r="P22" s="10">
        <v>565116560790.60999</v>
      </c>
      <c r="Q22" s="10">
        <v>551496205461.66003</v>
      </c>
      <c r="R22" s="10">
        <v>551496205461.66003</v>
      </c>
      <c r="S22" s="4">
        <f t="shared" si="0"/>
        <v>0.89709688328202386</v>
      </c>
      <c r="T22" s="4">
        <f t="shared" si="1"/>
        <v>0.77388597665531744</v>
      </c>
      <c r="U22" s="4">
        <f t="shared" si="1"/>
        <v>0.97589814867592128</v>
      </c>
      <c r="V22" s="4">
        <f t="shared" si="1"/>
        <v>1</v>
      </c>
    </row>
    <row r="23" spans="1:22" ht="22.5">
      <c r="A23" s="7" t="s">
        <v>15</v>
      </c>
      <c r="B23" s="8" t="s">
        <v>16</v>
      </c>
      <c r="C23" s="9" t="s">
        <v>28</v>
      </c>
      <c r="D23" s="7" t="s">
        <v>18</v>
      </c>
      <c r="E23" s="7" t="s">
        <v>19</v>
      </c>
      <c r="F23" s="7" t="s">
        <v>20</v>
      </c>
      <c r="G23" s="8" t="s">
        <v>27</v>
      </c>
      <c r="H23" s="10">
        <v>5785000000</v>
      </c>
      <c r="I23" s="10">
        <v>0</v>
      </c>
      <c r="J23" s="10">
        <v>0</v>
      </c>
      <c r="K23" s="10">
        <v>5785000000</v>
      </c>
      <c r="L23" s="10">
        <v>0</v>
      </c>
      <c r="M23" s="10">
        <v>2548726407</v>
      </c>
      <c r="N23" s="10">
        <v>3236273593</v>
      </c>
      <c r="O23" s="10">
        <v>2511603412</v>
      </c>
      <c r="P23" s="10">
        <v>753432301</v>
      </c>
      <c r="Q23" s="10">
        <v>753432301</v>
      </c>
      <c r="R23" s="10">
        <v>753432301</v>
      </c>
      <c r="S23" s="4">
        <f t="shared" si="0"/>
        <v>0.98543468812578594</v>
      </c>
      <c r="T23" s="4">
        <f t="shared" si="1"/>
        <v>0.29998060099784574</v>
      </c>
      <c r="U23" s="4">
        <f t="shared" si="1"/>
        <v>1</v>
      </c>
      <c r="V23" s="4">
        <f t="shared" si="1"/>
        <v>1</v>
      </c>
    </row>
    <row r="24" spans="1:22" ht="22.5">
      <c r="A24" s="7" t="s">
        <v>15</v>
      </c>
      <c r="B24" s="8" t="s">
        <v>16</v>
      </c>
      <c r="C24" s="9" t="s">
        <v>29</v>
      </c>
      <c r="D24" s="7" t="s">
        <v>18</v>
      </c>
      <c r="E24" s="7" t="s">
        <v>19</v>
      </c>
      <c r="F24" s="7" t="s">
        <v>20</v>
      </c>
      <c r="G24" s="8" t="s">
        <v>27</v>
      </c>
      <c r="H24" s="10">
        <v>1022825000</v>
      </c>
      <c r="I24" s="10">
        <v>0</v>
      </c>
      <c r="J24" s="10">
        <v>0</v>
      </c>
      <c r="K24" s="10">
        <v>1022825000</v>
      </c>
      <c r="L24" s="10">
        <v>0</v>
      </c>
      <c r="M24" s="10">
        <v>372195000</v>
      </c>
      <c r="N24" s="10">
        <v>650630000</v>
      </c>
      <c r="O24" s="10">
        <v>234605741</v>
      </c>
      <c r="P24" s="10">
        <v>188343581</v>
      </c>
      <c r="Q24" s="10">
        <v>170695540</v>
      </c>
      <c r="R24" s="10">
        <v>170695540</v>
      </c>
      <c r="S24" s="4">
        <f t="shared" ref="S24:S28" si="2">+O24/M24</f>
        <v>0.63033017907279787</v>
      </c>
      <c r="T24" s="4">
        <f t="shared" ref="T24:T28" si="3">+P24/O24</f>
        <v>0.8028089176215002</v>
      </c>
      <c r="U24" s="4">
        <f t="shared" ref="U24:U28" si="4">+Q24/P24</f>
        <v>0.90629868612299558</v>
      </c>
      <c r="V24" s="4">
        <f t="shared" ref="V24:V28" si="5">+R24/Q24</f>
        <v>1</v>
      </c>
    </row>
    <row r="25" spans="1:22" ht="45">
      <c r="A25" s="7" t="s">
        <v>15</v>
      </c>
      <c r="B25" s="8" t="s">
        <v>16</v>
      </c>
      <c r="C25" s="9" t="s">
        <v>42</v>
      </c>
      <c r="D25" s="7" t="s">
        <v>18</v>
      </c>
      <c r="E25" s="7" t="s">
        <v>19</v>
      </c>
      <c r="F25" s="7" t="s">
        <v>20</v>
      </c>
      <c r="G25" s="8" t="s">
        <v>40</v>
      </c>
      <c r="H25" s="10">
        <v>13589000000</v>
      </c>
      <c r="I25" s="10">
        <v>0</v>
      </c>
      <c r="J25" s="10">
        <v>13589000000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4" t="e">
        <f t="shared" si="2"/>
        <v>#DIV/0!</v>
      </c>
      <c r="T25" s="4" t="e">
        <f t="shared" si="3"/>
        <v>#DIV/0!</v>
      </c>
      <c r="U25" s="4" t="e">
        <f t="shared" si="4"/>
        <v>#DIV/0!</v>
      </c>
      <c r="V25" s="4" t="e">
        <f t="shared" si="5"/>
        <v>#DIV/0!</v>
      </c>
    </row>
    <row r="26" spans="1:22" ht="45">
      <c r="A26" s="7" t="s">
        <v>15</v>
      </c>
      <c r="B26" s="8" t="s">
        <v>16</v>
      </c>
      <c r="C26" s="9" t="s">
        <v>42</v>
      </c>
      <c r="D26" s="7" t="s">
        <v>18</v>
      </c>
      <c r="E26" s="7" t="s">
        <v>41</v>
      </c>
      <c r="F26" s="7" t="s">
        <v>20</v>
      </c>
      <c r="G26" s="8" t="s">
        <v>40</v>
      </c>
      <c r="H26" s="10">
        <v>4411000000</v>
      </c>
      <c r="I26" s="10">
        <v>0</v>
      </c>
      <c r="J26" s="10">
        <v>4411000000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4" t="e">
        <f t="shared" si="2"/>
        <v>#DIV/0!</v>
      </c>
      <c r="T26" s="4" t="e">
        <f t="shared" si="3"/>
        <v>#DIV/0!</v>
      </c>
      <c r="U26" s="4" t="e">
        <f t="shared" si="4"/>
        <v>#DIV/0!</v>
      </c>
      <c r="V26" s="4" t="e">
        <f t="shared" si="5"/>
        <v>#DIV/0!</v>
      </c>
    </row>
    <row r="27" spans="1:22" ht="56.25">
      <c r="A27" s="7" t="s">
        <v>15</v>
      </c>
      <c r="B27" s="8" t="s">
        <v>16</v>
      </c>
      <c r="C27" s="9" t="s">
        <v>39</v>
      </c>
      <c r="D27" s="7" t="s">
        <v>18</v>
      </c>
      <c r="E27" s="7" t="s">
        <v>19</v>
      </c>
      <c r="F27" s="7" t="s">
        <v>20</v>
      </c>
      <c r="G27" s="8" t="s">
        <v>38</v>
      </c>
      <c r="H27" s="10">
        <v>4500000000</v>
      </c>
      <c r="I27" s="10">
        <v>0</v>
      </c>
      <c r="J27" s="10">
        <v>0</v>
      </c>
      <c r="K27" s="10">
        <v>4500000000</v>
      </c>
      <c r="L27" s="10">
        <v>0</v>
      </c>
      <c r="M27" s="10">
        <v>3346000000</v>
      </c>
      <c r="N27" s="10">
        <v>1154000000</v>
      </c>
      <c r="O27" s="10">
        <v>0</v>
      </c>
      <c r="P27" s="10">
        <v>0</v>
      </c>
      <c r="Q27" s="10">
        <v>0</v>
      </c>
      <c r="R27" s="10">
        <v>0</v>
      </c>
      <c r="S27" s="4">
        <f t="shared" si="2"/>
        <v>0</v>
      </c>
      <c r="T27" s="4" t="e">
        <f t="shared" si="3"/>
        <v>#DIV/0!</v>
      </c>
      <c r="U27" s="4" t="e">
        <f t="shared" si="4"/>
        <v>#DIV/0!</v>
      </c>
      <c r="V27" s="4" t="e">
        <f t="shared" si="5"/>
        <v>#DIV/0!</v>
      </c>
    </row>
    <row r="28" spans="1:22" ht="67.5">
      <c r="A28" s="7" t="s">
        <v>15</v>
      </c>
      <c r="B28" s="8" t="s">
        <v>16</v>
      </c>
      <c r="C28" s="9" t="s">
        <v>30</v>
      </c>
      <c r="D28" s="7" t="s">
        <v>18</v>
      </c>
      <c r="E28" s="7" t="s">
        <v>19</v>
      </c>
      <c r="F28" s="7" t="s">
        <v>20</v>
      </c>
      <c r="G28" s="8" t="s">
        <v>31</v>
      </c>
      <c r="H28" s="10">
        <v>3300000000</v>
      </c>
      <c r="I28" s="10">
        <v>0</v>
      </c>
      <c r="J28" s="10">
        <v>0</v>
      </c>
      <c r="K28" s="10">
        <v>3300000000</v>
      </c>
      <c r="L28" s="10">
        <v>0</v>
      </c>
      <c r="M28" s="10">
        <v>3253855584</v>
      </c>
      <c r="N28" s="10">
        <v>46144416</v>
      </c>
      <c r="O28" s="10">
        <v>1406952276.4000001</v>
      </c>
      <c r="P28" s="10">
        <v>1264529324.4000001</v>
      </c>
      <c r="Q28" s="10">
        <v>8625665.4000000004</v>
      </c>
      <c r="R28" s="10">
        <v>8625665.4000000004</v>
      </c>
      <c r="S28" s="4">
        <f t="shared" si="2"/>
        <v>0.43239542754089239</v>
      </c>
      <c r="T28" s="4">
        <f t="shared" si="3"/>
        <v>0.89877200926500456</v>
      </c>
      <c r="U28" s="4">
        <f t="shared" si="4"/>
        <v>6.8212458450441606E-3</v>
      </c>
      <c r="V28" s="4">
        <f t="shared" si="5"/>
        <v>1</v>
      </c>
    </row>
    <row r="29" spans="1:22">
      <c r="A29" s="7" t="s">
        <v>1</v>
      </c>
      <c r="B29" s="8" t="s">
        <v>1</v>
      </c>
      <c r="C29" s="9" t="s">
        <v>1</v>
      </c>
      <c r="D29" s="7" t="s">
        <v>1</v>
      </c>
      <c r="E29" s="7" t="s">
        <v>1</v>
      </c>
      <c r="F29" s="7" t="s">
        <v>1</v>
      </c>
      <c r="G29" s="8" t="s">
        <v>1</v>
      </c>
      <c r="H29" s="10">
        <v>978744357669</v>
      </c>
      <c r="I29" s="10">
        <v>30320254004</v>
      </c>
      <c r="J29" s="10">
        <v>48320254004</v>
      </c>
      <c r="K29" s="10">
        <v>960744357669</v>
      </c>
      <c r="L29" s="10">
        <v>479357669</v>
      </c>
      <c r="M29" s="10">
        <v>843344890208.22998</v>
      </c>
      <c r="N29" s="10">
        <v>116920109791.77</v>
      </c>
      <c r="O29" s="10">
        <v>750322467563.15002</v>
      </c>
      <c r="P29" s="10">
        <v>578824134656.93994</v>
      </c>
      <c r="Q29" s="10">
        <v>563456985718.69995</v>
      </c>
      <c r="R29" s="10">
        <v>563456981718.69995</v>
      </c>
      <c r="S29" s="4">
        <f t="shared" ref="S29" si="6">+O29/M29</f>
        <v>0.88969824359508265</v>
      </c>
      <c r="T29" s="4">
        <f t="shared" ref="T29" si="7">+P29/O29</f>
        <v>0.77143382969299645</v>
      </c>
      <c r="U29" s="4">
        <f t="shared" ref="U29" si="8">+Q29/P29</f>
        <v>0.97345109158700183</v>
      </c>
      <c r="V29" s="4">
        <f t="shared" ref="V29" si="9">+R29/Q29</f>
        <v>0.99999999290096653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showGridLines="0" workbookViewId="0">
      <selection activeCell="G6" sqref="G6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73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5" t="s">
        <v>3</v>
      </c>
      <c r="B3" s="5" t="s">
        <v>83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72</v>
      </c>
      <c r="I4" s="6" t="s">
        <v>71</v>
      </c>
      <c r="J4" s="6" t="s">
        <v>70</v>
      </c>
      <c r="K4" s="6" t="s">
        <v>69</v>
      </c>
      <c r="L4" s="6" t="s">
        <v>68</v>
      </c>
      <c r="M4" s="6" t="s">
        <v>67</v>
      </c>
      <c r="N4" s="6" t="s">
        <v>66</v>
      </c>
      <c r="O4" s="6" t="s">
        <v>65</v>
      </c>
      <c r="P4" s="6" t="s">
        <v>12</v>
      </c>
      <c r="Q4" s="6" t="s">
        <v>13</v>
      </c>
      <c r="R4" s="6" t="s">
        <v>14</v>
      </c>
      <c r="S4" s="3" t="s">
        <v>85</v>
      </c>
      <c r="T4" s="3" t="s">
        <v>86</v>
      </c>
      <c r="U4" s="3" t="s">
        <v>87</v>
      </c>
      <c r="V4" s="3" t="s">
        <v>88</v>
      </c>
    </row>
    <row r="5" spans="1:22" ht="22.5">
      <c r="A5" s="7" t="s">
        <v>15</v>
      </c>
      <c r="B5" s="8" t="s">
        <v>16</v>
      </c>
      <c r="C5" s="9" t="s">
        <v>64</v>
      </c>
      <c r="D5" s="7" t="s">
        <v>18</v>
      </c>
      <c r="E5" s="7" t="s">
        <v>19</v>
      </c>
      <c r="F5" s="7" t="s">
        <v>20</v>
      </c>
      <c r="G5" s="8" t="s">
        <v>63</v>
      </c>
      <c r="H5" s="10">
        <v>5452000000</v>
      </c>
      <c r="I5" s="10">
        <v>16049290176</v>
      </c>
      <c r="J5" s="10">
        <v>0</v>
      </c>
      <c r="K5" s="10">
        <v>21501290176</v>
      </c>
      <c r="L5" s="10">
        <v>0</v>
      </c>
      <c r="M5" s="10">
        <v>5640539683.8199997</v>
      </c>
      <c r="N5" s="10">
        <v>15860750492.18</v>
      </c>
      <c r="O5" s="10">
        <v>5615046492.0500002</v>
      </c>
      <c r="P5" s="10">
        <v>4963113290.1300001</v>
      </c>
      <c r="Q5" s="10">
        <v>4209260601.1300001</v>
      </c>
      <c r="R5" s="10">
        <v>4209260601.1300001</v>
      </c>
      <c r="S5" s="4">
        <f>+O5/M5</f>
        <v>0.99548036301506271</v>
      </c>
      <c r="T5" s="4">
        <f>+P5/O5</f>
        <v>0.88389531540958166</v>
      </c>
      <c r="U5" s="4">
        <f>+Q5/P5</f>
        <v>0.84810890968393471</v>
      </c>
      <c r="V5" s="4">
        <f>+R5/Q5</f>
        <v>1</v>
      </c>
    </row>
    <row r="6" spans="1:22" ht="22.5">
      <c r="A6" s="7" t="s">
        <v>15</v>
      </c>
      <c r="B6" s="8" t="s">
        <v>16</v>
      </c>
      <c r="C6" s="9" t="s">
        <v>62</v>
      </c>
      <c r="D6" s="7" t="s">
        <v>18</v>
      </c>
      <c r="E6" s="7" t="s">
        <v>19</v>
      </c>
      <c r="F6" s="7" t="s">
        <v>20</v>
      </c>
      <c r="G6" s="8" t="s">
        <v>61</v>
      </c>
      <c r="H6" s="10">
        <v>529000000</v>
      </c>
      <c r="I6" s="10">
        <v>0</v>
      </c>
      <c r="J6" s="10">
        <v>0</v>
      </c>
      <c r="K6" s="10">
        <v>529000000</v>
      </c>
      <c r="L6" s="10">
        <v>0</v>
      </c>
      <c r="M6" s="10">
        <v>339933660</v>
      </c>
      <c r="N6" s="10">
        <v>189066340</v>
      </c>
      <c r="O6" s="10">
        <v>338200306.10000002</v>
      </c>
      <c r="P6" s="10">
        <v>311902347.83999997</v>
      </c>
      <c r="Q6" s="10">
        <v>305812235.83999997</v>
      </c>
      <c r="R6" s="10">
        <v>305812235.83999997</v>
      </c>
      <c r="S6" s="4">
        <f t="shared" ref="S6:S23" si="0">+O6/M6</f>
        <v>0.99490090537077158</v>
      </c>
      <c r="T6" s="4">
        <f t="shared" ref="T6:V23" si="1">+P6/O6</f>
        <v>0.92224147114691202</v>
      </c>
      <c r="U6" s="4">
        <f t="shared" si="1"/>
        <v>0.98047429895229865</v>
      </c>
      <c r="V6" s="4">
        <f t="shared" si="1"/>
        <v>1</v>
      </c>
    </row>
    <row r="7" spans="1:22" ht="22.5">
      <c r="A7" s="7" t="s">
        <v>15</v>
      </c>
      <c r="B7" s="8" t="s">
        <v>16</v>
      </c>
      <c r="C7" s="9" t="s">
        <v>60</v>
      </c>
      <c r="D7" s="7" t="s">
        <v>18</v>
      </c>
      <c r="E7" s="7" t="s">
        <v>19</v>
      </c>
      <c r="F7" s="7" t="s">
        <v>20</v>
      </c>
      <c r="G7" s="8" t="s">
        <v>59</v>
      </c>
      <c r="H7" s="10">
        <v>1649000000</v>
      </c>
      <c r="I7" s="10">
        <v>5661304576</v>
      </c>
      <c r="J7" s="10">
        <v>0</v>
      </c>
      <c r="K7" s="10">
        <v>7310304576</v>
      </c>
      <c r="L7" s="10">
        <v>0</v>
      </c>
      <c r="M7" s="10">
        <v>1062566434.1900001</v>
      </c>
      <c r="N7" s="10">
        <v>6247738141.8100004</v>
      </c>
      <c r="O7" s="10">
        <v>1054793541.53</v>
      </c>
      <c r="P7" s="10">
        <v>993604911.57000005</v>
      </c>
      <c r="Q7" s="10">
        <v>894217194.57000005</v>
      </c>
      <c r="R7" s="10">
        <v>894217194.57000005</v>
      </c>
      <c r="S7" s="4">
        <f t="shared" si="0"/>
        <v>0.99268479371275697</v>
      </c>
      <c r="T7" s="4">
        <f t="shared" si="1"/>
        <v>0.9419899463251884</v>
      </c>
      <c r="U7" s="4">
        <f t="shared" si="1"/>
        <v>0.89997259892470038</v>
      </c>
      <c r="V7" s="4">
        <f t="shared" si="1"/>
        <v>1</v>
      </c>
    </row>
    <row r="8" spans="1:22" ht="33.75">
      <c r="A8" s="7" t="s">
        <v>15</v>
      </c>
      <c r="B8" s="8" t="s">
        <v>16</v>
      </c>
      <c r="C8" s="9" t="s">
        <v>58</v>
      </c>
      <c r="D8" s="7" t="s">
        <v>18</v>
      </c>
      <c r="E8" s="7" t="s">
        <v>19</v>
      </c>
      <c r="F8" s="7" t="s">
        <v>20</v>
      </c>
      <c r="G8" s="8" t="s">
        <v>57</v>
      </c>
      <c r="H8" s="10">
        <v>292200000</v>
      </c>
      <c r="I8" s="10">
        <v>0</v>
      </c>
      <c r="J8" s="10">
        <v>0</v>
      </c>
      <c r="K8" s="10">
        <v>292200000</v>
      </c>
      <c r="L8" s="10">
        <v>292200000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15</v>
      </c>
      <c r="B9" s="8" t="s">
        <v>16</v>
      </c>
      <c r="C9" s="9" t="s">
        <v>35</v>
      </c>
      <c r="D9" s="7" t="s">
        <v>18</v>
      </c>
      <c r="E9" s="7" t="s">
        <v>19</v>
      </c>
      <c r="F9" s="7" t="s">
        <v>20</v>
      </c>
      <c r="G9" s="8" t="s">
        <v>34</v>
      </c>
      <c r="H9" s="10">
        <v>296000000</v>
      </c>
      <c r="I9" s="10">
        <v>1236900000</v>
      </c>
      <c r="J9" s="10">
        <v>0</v>
      </c>
      <c r="K9" s="10">
        <v>1532900000</v>
      </c>
      <c r="L9" s="10">
        <v>0</v>
      </c>
      <c r="M9" s="10">
        <v>1515140453.3299999</v>
      </c>
      <c r="N9" s="10">
        <v>17759546.670000002</v>
      </c>
      <c r="O9" s="10">
        <v>818369751.99000001</v>
      </c>
      <c r="P9" s="10">
        <v>247850081.66</v>
      </c>
      <c r="Q9" s="10">
        <v>124350081.66</v>
      </c>
      <c r="R9" s="10">
        <v>124350081.66</v>
      </c>
      <c r="S9" s="4">
        <f t="shared" si="0"/>
        <v>0.54012797968094239</v>
      </c>
      <c r="T9" s="4">
        <f t="shared" si="1"/>
        <v>0.30285831197611096</v>
      </c>
      <c r="U9" s="4">
        <f t="shared" si="1"/>
        <v>0.50171491099439325</v>
      </c>
      <c r="V9" s="4">
        <f t="shared" si="1"/>
        <v>1</v>
      </c>
    </row>
    <row r="10" spans="1:22" ht="33.75">
      <c r="A10" s="7" t="s">
        <v>15</v>
      </c>
      <c r="B10" s="8" t="s">
        <v>16</v>
      </c>
      <c r="C10" s="9" t="s">
        <v>17</v>
      </c>
      <c r="D10" s="7" t="s">
        <v>18</v>
      </c>
      <c r="E10" s="7" t="s">
        <v>19</v>
      </c>
      <c r="F10" s="7" t="s">
        <v>20</v>
      </c>
      <c r="G10" s="8" t="s">
        <v>21</v>
      </c>
      <c r="H10" s="10">
        <v>2618000000</v>
      </c>
      <c r="I10" s="10">
        <v>6852759252</v>
      </c>
      <c r="J10" s="10">
        <v>0</v>
      </c>
      <c r="K10" s="10">
        <v>9470759252</v>
      </c>
      <c r="L10" s="10">
        <v>0</v>
      </c>
      <c r="M10" s="10">
        <v>1715826644.8699999</v>
      </c>
      <c r="N10" s="10">
        <v>7754932607.1300001</v>
      </c>
      <c r="O10" s="10">
        <v>1708131742.6600001</v>
      </c>
      <c r="P10" s="10">
        <v>1707898246.3599999</v>
      </c>
      <c r="Q10" s="10">
        <v>1633666471.3599999</v>
      </c>
      <c r="R10" s="10">
        <v>1633666471.3599999</v>
      </c>
      <c r="S10" s="4">
        <f t="shared" si="0"/>
        <v>0.9955153381998082</v>
      </c>
      <c r="T10" s="4">
        <f t="shared" si="1"/>
        <v>0.9998633031082037</v>
      </c>
      <c r="U10" s="4">
        <f t="shared" si="1"/>
        <v>0.9565361840740757</v>
      </c>
      <c r="V10" s="4">
        <f t="shared" si="1"/>
        <v>1</v>
      </c>
    </row>
    <row r="11" spans="1:22" ht="22.5">
      <c r="A11" s="7" t="s">
        <v>15</v>
      </c>
      <c r="B11" s="8" t="s">
        <v>16</v>
      </c>
      <c r="C11" s="9" t="s">
        <v>56</v>
      </c>
      <c r="D11" s="7" t="s">
        <v>18</v>
      </c>
      <c r="E11" s="7" t="s">
        <v>19</v>
      </c>
      <c r="F11" s="7" t="s">
        <v>20</v>
      </c>
      <c r="G11" s="8" t="s">
        <v>55</v>
      </c>
      <c r="H11" s="10">
        <v>194000000</v>
      </c>
      <c r="I11" s="10">
        <v>0</v>
      </c>
      <c r="J11" s="10">
        <v>0</v>
      </c>
      <c r="K11" s="10">
        <v>194000000</v>
      </c>
      <c r="L11" s="10">
        <v>0</v>
      </c>
      <c r="M11" s="10">
        <v>165429627.21000001</v>
      </c>
      <c r="N11" s="10">
        <v>28570372.789999999</v>
      </c>
      <c r="O11" s="10">
        <v>138151539.15000001</v>
      </c>
      <c r="P11" s="10">
        <v>138151539.15000001</v>
      </c>
      <c r="Q11" s="10">
        <v>138151539.15000001</v>
      </c>
      <c r="R11" s="10">
        <v>138151539.15000001</v>
      </c>
      <c r="S11" s="4">
        <f t="shared" si="0"/>
        <v>0.83510760121962557</v>
      </c>
      <c r="T11" s="4">
        <f t="shared" si="1"/>
        <v>1</v>
      </c>
      <c r="U11" s="4">
        <f t="shared" si="1"/>
        <v>1</v>
      </c>
      <c r="V11" s="4">
        <f t="shared" si="1"/>
        <v>1</v>
      </c>
    </row>
    <row r="12" spans="1:22" ht="22.5">
      <c r="A12" s="7" t="s">
        <v>15</v>
      </c>
      <c r="B12" s="8" t="s">
        <v>16</v>
      </c>
      <c r="C12" s="9" t="s">
        <v>22</v>
      </c>
      <c r="D12" s="7" t="s">
        <v>18</v>
      </c>
      <c r="E12" s="7" t="s">
        <v>19</v>
      </c>
      <c r="F12" s="7" t="s">
        <v>20</v>
      </c>
      <c r="G12" s="8" t="s">
        <v>23</v>
      </c>
      <c r="H12" s="10">
        <v>9848000000</v>
      </c>
      <c r="I12" s="10">
        <v>0</v>
      </c>
      <c r="J12" s="10">
        <v>0</v>
      </c>
      <c r="K12" s="10">
        <v>9848000000</v>
      </c>
      <c r="L12" s="10">
        <v>0</v>
      </c>
      <c r="M12" s="10">
        <v>9394454323.4500008</v>
      </c>
      <c r="N12" s="10">
        <v>453545676.55000001</v>
      </c>
      <c r="O12" s="10">
        <v>7115660084.6700001</v>
      </c>
      <c r="P12" s="10">
        <v>3364093526.1700001</v>
      </c>
      <c r="Q12" s="10">
        <v>3164246860.27</v>
      </c>
      <c r="R12" s="10">
        <v>3164246860.27</v>
      </c>
      <c r="S12" s="4">
        <f t="shared" si="0"/>
        <v>0.75743197419228703</v>
      </c>
      <c r="T12" s="4">
        <f t="shared" si="1"/>
        <v>0.47277321936971295</v>
      </c>
      <c r="U12" s="4">
        <f t="shared" si="1"/>
        <v>0.94059420038552721</v>
      </c>
      <c r="V12" s="4">
        <f t="shared" si="1"/>
        <v>1</v>
      </c>
    </row>
    <row r="13" spans="1:22" ht="22.5">
      <c r="A13" s="7" t="s">
        <v>15</v>
      </c>
      <c r="B13" s="8" t="s">
        <v>16</v>
      </c>
      <c r="C13" s="9" t="s">
        <v>54</v>
      </c>
      <c r="D13" s="7" t="s">
        <v>18</v>
      </c>
      <c r="E13" s="7" t="s">
        <v>19</v>
      </c>
      <c r="F13" s="7" t="s">
        <v>20</v>
      </c>
      <c r="G13" s="8" t="s">
        <v>53</v>
      </c>
      <c r="H13" s="10">
        <v>1782000000</v>
      </c>
      <c r="I13" s="10">
        <v>0</v>
      </c>
      <c r="J13" s="10">
        <v>0</v>
      </c>
      <c r="K13" s="10">
        <v>1782000000</v>
      </c>
      <c r="L13" s="10">
        <v>0</v>
      </c>
      <c r="M13" s="10">
        <v>5000000</v>
      </c>
      <c r="N13" s="10">
        <v>1777000000</v>
      </c>
      <c r="O13" s="10">
        <v>0</v>
      </c>
      <c r="P13" s="10">
        <v>0</v>
      </c>
      <c r="Q13" s="10">
        <v>0</v>
      </c>
      <c r="R13" s="10">
        <v>0</v>
      </c>
      <c r="S13" s="4">
        <f t="shared" si="0"/>
        <v>0</v>
      </c>
      <c r="T13" s="4" t="e">
        <f t="shared" si="1"/>
        <v>#DIV/0!</v>
      </c>
      <c r="U13" s="4" t="e">
        <f t="shared" si="1"/>
        <v>#DIV/0!</v>
      </c>
      <c r="V13" s="4" t="e">
        <f t="shared" si="1"/>
        <v>#DIV/0!</v>
      </c>
    </row>
    <row r="14" spans="1:22" ht="22.5">
      <c r="A14" s="7" t="s">
        <v>15</v>
      </c>
      <c r="B14" s="8" t="s">
        <v>16</v>
      </c>
      <c r="C14" s="9" t="s">
        <v>52</v>
      </c>
      <c r="D14" s="7" t="s">
        <v>18</v>
      </c>
      <c r="E14" s="7" t="s">
        <v>19</v>
      </c>
      <c r="F14" s="7" t="s">
        <v>20</v>
      </c>
      <c r="G14" s="8" t="s">
        <v>51</v>
      </c>
      <c r="H14" s="10">
        <v>222000000</v>
      </c>
      <c r="I14" s="10">
        <v>0</v>
      </c>
      <c r="J14" s="10">
        <v>0</v>
      </c>
      <c r="K14" s="10">
        <v>222000000</v>
      </c>
      <c r="L14" s="10">
        <v>0</v>
      </c>
      <c r="M14" s="10">
        <v>79492819.290000007</v>
      </c>
      <c r="N14" s="10">
        <v>142507180.71000001</v>
      </c>
      <c r="O14" s="10">
        <v>76314819.290000007</v>
      </c>
      <c r="P14" s="10">
        <v>63592976.289999999</v>
      </c>
      <c r="Q14" s="10">
        <v>62892976.289999999</v>
      </c>
      <c r="R14" s="10">
        <v>62888976.289999999</v>
      </c>
      <c r="S14" s="4">
        <f t="shared" si="0"/>
        <v>0.96002154624298519</v>
      </c>
      <c r="T14" s="4">
        <f t="shared" si="1"/>
        <v>0.83329786903305914</v>
      </c>
      <c r="U14" s="4">
        <f t="shared" si="1"/>
        <v>0.98899249507040177</v>
      </c>
      <c r="V14" s="4">
        <f t="shared" si="1"/>
        <v>0.99993639989334338</v>
      </c>
    </row>
    <row r="15" spans="1:22" ht="22.5">
      <c r="A15" s="7" t="s">
        <v>15</v>
      </c>
      <c r="B15" s="8" t="s">
        <v>16</v>
      </c>
      <c r="C15" s="9" t="s">
        <v>50</v>
      </c>
      <c r="D15" s="7" t="s">
        <v>18</v>
      </c>
      <c r="E15" s="7" t="s">
        <v>19</v>
      </c>
      <c r="F15" s="7" t="s">
        <v>20</v>
      </c>
      <c r="G15" s="8" t="s">
        <v>49</v>
      </c>
      <c r="H15" s="10">
        <v>1349000000</v>
      </c>
      <c r="I15" s="10">
        <v>0</v>
      </c>
      <c r="J15" s="10">
        <v>0</v>
      </c>
      <c r="K15" s="10">
        <v>1349000000</v>
      </c>
      <c r="L15" s="10">
        <v>0</v>
      </c>
      <c r="M15" s="10">
        <v>996985955</v>
      </c>
      <c r="N15" s="10">
        <v>352014045</v>
      </c>
      <c r="O15" s="10">
        <v>995215132.83000004</v>
      </c>
      <c r="P15" s="10">
        <v>995215132.83000004</v>
      </c>
      <c r="Q15" s="10">
        <v>995215132.83000004</v>
      </c>
      <c r="R15" s="10">
        <v>995215132.83000004</v>
      </c>
      <c r="S15" s="4">
        <f t="shared" si="0"/>
        <v>0.99822382435668322</v>
      </c>
      <c r="T15" s="4">
        <f t="shared" si="1"/>
        <v>1</v>
      </c>
      <c r="U15" s="4">
        <f t="shared" si="1"/>
        <v>1</v>
      </c>
      <c r="V15" s="4">
        <f t="shared" si="1"/>
        <v>1</v>
      </c>
    </row>
    <row r="16" spans="1:22" ht="22.5">
      <c r="A16" s="7" t="s">
        <v>15</v>
      </c>
      <c r="B16" s="8" t="s">
        <v>16</v>
      </c>
      <c r="C16" s="9" t="s">
        <v>33</v>
      </c>
      <c r="D16" s="7" t="s">
        <v>18</v>
      </c>
      <c r="E16" s="7" t="s">
        <v>19</v>
      </c>
      <c r="F16" s="7" t="s">
        <v>20</v>
      </c>
      <c r="G16" s="8" t="s">
        <v>32</v>
      </c>
      <c r="H16" s="10">
        <v>3228000000</v>
      </c>
      <c r="I16" s="10">
        <v>0</v>
      </c>
      <c r="J16" s="10">
        <v>520000000</v>
      </c>
      <c r="K16" s="10">
        <v>2708000000</v>
      </c>
      <c r="L16" s="10">
        <v>0</v>
      </c>
      <c r="M16" s="10">
        <v>305000000</v>
      </c>
      <c r="N16" s="10">
        <v>2403000000</v>
      </c>
      <c r="O16" s="10">
        <v>16574</v>
      </c>
      <c r="P16" s="10">
        <v>16574</v>
      </c>
      <c r="Q16" s="10">
        <v>16574</v>
      </c>
      <c r="R16" s="10">
        <v>16574</v>
      </c>
      <c r="S16" s="4">
        <f t="shared" si="0"/>
        <v>5.434098360655738E-5</v>
      </c>
      <c r="T16" s="4">
        <f t="shared" si="1"/>
        <v>1</v>
      </c>
      <c r="U16" s="4">
        <f t="shared" si="1"/>
        <v>1</v>
      </c>
      <c r="V16" s="4">
        <f t="shared" si="1"/>
        <v>1</v>
      </c>
    </row>
    <row r="17" spans="1:22" ht="22.5">
      <c r="A17" s="7" t="s">
        <v>15</v>
      </c>
      <c r="B17" s="8" t="s">
        <v>16</v>
      </c>
      <c r="C17" s="9" t="s">
        <v>75</v>
      </c>
      <c r="D17" s="7" t="s">
        <v>18</v>
      </c>
      <c r="E17" s="7" t="s">
        <v>19</v>
      </c>
      <c r="F17" s="7" t="s">
        <v>20</v>
      </c>
      <c r="G17" s="8" t="s">
        <v>74</v>
      </c>
      <c r="H17" s="10">
        <v>0</v>
      </c>
      <c r="I17" s="10">
        <v>520000000</v>
      </c>
      <c r="J17" s="10">
        <v>0</v>
      </c>
      <c r="K17" s="10">
        <v>520000000</v>
      </c>
      <c r="L17" s="10">
        <v>0</v>
      </c>
      <c r="M17" s="10">
        <v>451200000</v>
      </c>
      <c r="N17" s="10">
        <v>68800000</v>
      </c>
      <c r="O17" s="10">
        <v>379413286.51999998</v>
      </c>
      <c r="P17" s="10">
        <v>379068191.12</v>
      </c>
      <c r="Q17" s="10">
        <v>356635517.89999998</v>
      </c>
      <c r="R17" s="10">
        <v>356635517.89999998</v>
      </c>
      <c r="S17" s="4">
        <f t="shared" si="0"/>
        <v>0.84089824140070912</v>
      </c>
      <c r="T17" s="4">
        <f t="shared" si="1"/>
        <v>0.99909044988074824</v>
      </c>
      <c r="U17" s="4">
        <f t="shared" si="1"/>
        <v>0.94082153621563402</v>
      </c>
      <c r="V17" s="4">
        <f t="shared" si="1"/>
        <v>1</v>
      </c>
    </row>
    <row r="18" spans="1:22" ht="22.5">
      <c r="A18" s="7" t="s">
        <v>15</v>
      </c>
      <c r="B18" s="8" t="s">
        <v>16</v>
      </c>
      <c r="C18" s="9" t="s">
        <v>24</v>
      </c>
      <c r="D18" s="7" t="s">
        <v>18</v>
      </c>
      <c r="E18" s="7" t="s">
        <v>19</v>
      </c>
      <c r="F18" s="7" t="s">
        <v>20</v>
      </c>
      <c r="G18" s="8" t="s">
        <v>25</v>
      </c>
      <c r="H18" s="10">
        <v>135000000</v>
      </c>
      <c r="I18" s="10">
        <v>0</v>
      </c>
      <c r="J18" s="10">
        <v>0</v>
      </c>
      <c r="K18" s="10">
        <v>135000000</v>
      </c>
      <c r="L18" s="10">
        <v>0</v>
      </c>
      <c r="M18" s="10">
        <v>76666449</v>
      </c>
      <c r="N18" s="10">
        <v>58333551</v>
      </c>
      <c r="O18" s="10">
        <v>75180963.780000001</v>
      </c>
      <c r="P18" s="10">
        <v>75180963.780000001</v>
      </c>
      <c r="Q18" s="10">
        <v>75180963.780000001</v>
      </c>
      <c r="R18" s="10">
        <v>75180963.780000001</v>
      </c>
      <c r="S18" s="4">
        <f t="shared" si="0"/>
        <v>0.98062405081523996</v>
      </c>
      <c r="T18" s="4">
        <f t="shared" si="1"/>
        <v>1</v>
      </c>
      <c r="U18" s="4">
        <f t="shared" si="1"/>
        <v>1</v>
      </c>
      <c r="V18" s="4">
        <f t="shared" si="1"/>
        <v>1</v>
      </c>
    </row>
    <row r="19" spans="1:22" ht="22.5">
      <c r="A19" s="7" t="s">
        <v>15</v>
      </c>
      <c r="B19" s="8" t="s">
        <v>16</v>
      </c>
      <c r="C19" s="9" t="s">
        <v>48</v>
      </c>
      <c r="D19" s="7" t="s">
        <v>18</v>
      </c>
      <c r="E19" s="7" t="s">
        <v>19</v>
      </c>
      <c r="F19" s="7" t="s">
        <v>20</v>
      </c>
      <c r="G19" s="8" t="s">
        <v>47</v>
      </c>
      <c r="H19" s="10">
        <v>506000000</v>
      </c>
      <c r="I19" s="10">
        <v>0</v>
      </c>
      <c r="J19" s="10">
        <v>0</v>
      </c>
      <c r="K19" s="10">
        <v>506000000</v>
      </c>
      <c r="L19" s="10">
        <v>0</v>
      </c>
      <c r="M19" s="10">
        <v>387159289.80000001</v>
      </c>
      <c r="N19" s="10">
        <v>118840710.2</v>
      </c>
      <c r="O19" s="10">
        <v>297339165.16000003</v>
      </c>
      <c r="P19" s="10">
        <v>267339165.16</v>
      </c>
      <c r="Q19" s="10">
        <v>265595827.16</v>
      </c>
      <c r="R19" s="10">
        <v>265595827.16</v>
      </c>
      <c r="S19" s="4">
        <f t="shared" si="0"/>
        <v>0.76800214535366162</v>
      </c>
      <c r="T19" s="4">
        <f t="shared" si="1"/>
        <v>0.89910511794214243</v>
      </c>
      <c r="U19" s="4">
        <f t="shared" si="1"/>
        <v>0.99347892779213021</v>
      </c>
      <c r="V19" s="4">
        <f t="shared" si="1"/>
        <v>1</v>
      </c>
    </row>
    <row r="20" spans="1:22" ht="22.5">
      <c r="A20" s="7" t="s">
        <v>15</v>
      </c>
      <c r="B20" s="8" t="s">
        <v>16</v>
      </c>
      <c r="C20" s="9" t="s">
        <v>46</v>
      </c>
      <c r="D20" s="7" t="s">
        <v>18</v>
      </c>
      <c r="E20" s="7" t="s">
        <v>19</v>
      </c>
      <c r="F20" s="7" t="s">
        <v>20</v>
      </c>
      <c r="G20" s="8" t="s">
        <v>45</v>
      </c>
      <c r="H20" s="10">
        <v>7492000000</v>
      </c>
      <c r="I20" s="10">
        <v>0</v>
      </c>
      <c r="J20" s="10">
        <v>0</v>
      </c>
      <c r="K20" s="10">
        <v>7492000000</v>
      </c>
      <c r="L20" s="10">
        <v>0</v>
      </c>
      <c r="M20" s="10">
        <v>52902993</v>
      </c>
      <c r="N20" s="10">
        <v>7439097007</v>
      </c>
      <c r="O20" s="10">
        <v>52902993</v>
      </c>
      <c r="P20" s="10">
        <v>52902993</v>
      </c>
      <c r="Q20" s="10">
        <v>52902993</v>
      </c>
      <c r="R20" s="10">
        <v>52902993</v>
      </c>
      <c r="S20" s="4">
        <f t="shared" si="0"/>
        <v>1</v>
      </c>
      <c r="T20" s="4">
        <f t="shared" si="1"/>
        <v>1</v>
      </c>
      <c r="U20" s="4">
        <f t="shared" si="1"/>
        <v>1</v>
      </c>
      <c r="V20" s="4">
        <f t="shared" si="1"/>
        <v>1</v>
      </c>
    </row>
    <row r="21" spans="1:22" ht="22.5">
      <c r="A21" s="7" t="s">
        <v>15</v>
      </c>
      <c r="B21" s="8" t="s">
        <v>16</v>
      </c>
      <c r="C21" s="9" t="s">
        <v>44</v>
      </c>
      <c r="D21" s="7" t="s">
        <v>18</v>
      </c>
      <c r="E21" s="7" t="s">
        <v>19</v>
      </c>
      <c r="F21" s="7" t="s">
        <v>20</v>
      </c>
      <c r="G21" s="8" t="s">
        <v>43</v>
      </c>
      <c r="H21" s="10">
        <v>187157669</v>
      </c>
      <c r="I21" s="10">
        <v>0</v>
      </c>
      <c r="J21" s="10">
        <v>0</v>
      </c>
      <c r="K21" s="10">
        <v>187157669</v>
      </c>
      <c r="L21" s="10">
        <v>187157669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4" t="e">
        <f t="shared" si="0"/>
        <v>#DIV/0!</v>
      </c>
      <c r="T21" s="4" t="e">
        <f t="shared" si="1"/>
        <v>#DIV/0!</v>
      </c>
      <c r="U21" s="4" t="e">
        <f t="shared" si="1"/>
        <v>#DIV/0!</v>
      </c>
      <c r="V21" s="4" t="e">
        <f t="shared" si="1"/>
        <v>#DIV/0!</v>
      </c>
    </row>
    <row r="22" spans="1:22" ht="22.5">
      <c r="A22" s="7" t="s">
        <v>15</v>
      </c>
      <c r="B22" s="8" t="s">
        <v>16</v>
      </c>
      <c r="C22" s="9" t="s">
        <v>26</v>
      </c>
      <c r="D22" s="7" t="s">
        <v>18</v>
      </c>
      <c r="E22" s="7" t="s">
        <v>19</v>
      </c>
      <c r="F22" s="7" t="s">
        <v>20</v>
      </c>
      <c r="G22" s="8" t="s">
        <v>27</v>
      </c>
      <c r="H22" s="10">
        <v>910357175000</v>
      </c>
      <c r="I22" s="10">
        <v>0</v>
      </c>
      <c r="J22" s="10">
        <v>29800254004</v>
      </c>
      <c r="K22" s="10">
        <v>880556920996</v>
      </c>
      <c r="L22" s="10">
        <v>0</v>
      </c>
      <c r="M22" s="10">
        <v>839094968193.71997</v>
      </c>
      <c r="N22" s="10">
        <v>41461952802.279999</v>
      </c>
      <c r="O22" s="10">
        <v>769253890884.09998</v>
      </c>
      <c r="P22" s="10">
        <v>629083387424.34998</v>
      </c>
      <c r="Q22" s="10">
        <v>615999558789.34998</v>
      </c>
      <c r="R22" s="10">
        <v>615977184768.34998</v>
      </c>
      <c r="S22" s="4">
        <f t="shared" si="0"/>
        <v>0.91676618266468268</v>
      </c>
      <c r="T22" s="4">
        <f t="shared" si="1"/>
        <v>0.8177838225833961</v>
      </c>
      <c r="U22" s="4">
        <f t="shared" si="1"/>
        <v>0.97920175783282248</v>
      </c>
      <c r="V22" s="4">
        <f t="shared" si="1"/>
        <v>0.9999636785113224</v>
      </c>
    </row>
    <row r="23" spans="1:22" ht="22.5">
      <c r="A23" s="7" t="s">
        <v>15</v>
      </c>
      <c r="B23" s="8" t="s">
        <v>16</v>
      </c>
      <c r="C23" s="9" t="s">
        <v>28</v>
      </c>
      <c r="D23" s="7" t="s">
        <v>18</v>
      </c>
      <c r="E23" s="7" t="s">
        <v>19</v>
      </c>
      <c r="F23" s="7" t="s">
        <v>20</v>
      </c>
      <c r="G23" s="8" t="s">
        <v>27</v>
      </c>
      <c r="H23" s="10">
        <v>5785000000</v>
      </c>
      <c r="I23" s="10">
        <v>0</v>
      </c>
      <c r="J23" s="10">
        <v>0</v>
      </c>
      <c r="K23" s="10">
        <v>5785000000</v>
      </c>
      <c r="L23" s="10">
        <v>0</v>
      </c>
      <c r="M23" s="10">
        <v>2548726407</v>
      </c>
      <c r="N23" s="10">
        <v>3236273593</v>
      </c>
      <c r="O23" s="10">
        <v>2511603412</v>
      </c>
      <c r="P23" s="10">
        <v>1093513191</v>
      </c>
      <c r="Q23" s="10">
        <v>1039898552</v>
      </c>
      <c r="R23" s="10">
        <v>1039898552</v>
      </c>
      <c r="S23" s="4">
        <f t="shared" si="0"/>
        <v>0.98543468812578594</v>
      </c>
      <c r="T23" s="4">
        <f t="shared" si="1"/>
        <v>0.43538449811597885</v>
      </c>
      <c r="U23" s="4">
        <f t="shared" si="1"/>
        <v>0.95097028600910583</v>
      </c>
      <c r="V23" s="4">
        <f t="shared" si="1"/>
        <v>1</v>
      </c>
    </row>
    <row r="24" spans="1:22" ht="22.5">
      <c r="A24" s="7" t="s">
        <v>15</v>
      </c>
      <c r="B24" s="8" t="s">
        <v>16</v>
      </c>
      <c r="C24" s="9" t="s">
        <v>29</v>
      </c>
      <c r="D24" s="7" t="s">
        <v>18</v>
      </c>
      <c r="E24" s="7" t="s">
        <v>19</v>
      </c>
      <c r="F24" s="7" t="s">
        <v>20</v>
      </c>
      <c r="G24" s="8" t="s">
        <v>27</v>
      </c>
      <c r="H24" s="10">
        <v>1022825000</v>
      </c>
      <c r="I24" s="10">
        <v>0</v>
      </c>
      <c r="J24" s="10">
        <v>0</v>
      </c>
      <c r="K24" s="10">
        <v>1022825000</v>
      </c>
      <c r="L24" s="10">
        <v>0</v>
      </c>
      <c r="M24" s="10">
        <v>362195000</v>
      </c>
      <c r="N24" s="10">
        <v>660630000</v>
      </c>
      <c r="O24" s="10">
        <v>246613241</v>
      </c>
      <c r="P24" s="10">
        <v>219885781</v>
      </c>
      <c r="Q24" s="10">
        <v>219885781</v>
      </c>
      <c r="R24" s="10">
        <v>219885781</v>
      </c>
      <c r="S24" s="4">
        <f t="shared" ref="S24:S28" si="2">+O24/M24</f>
        <v>0.68088527174588276</v>
      </c>
      <c r="T24" s="4">
        <f t="shared" ref="T24:T28" si="3">+P24/O24</f>
        <v>0.89162195877390049</v>
      </c>
      <c r="U24" s="4">
        <f t="shared" ref="U24:U28" si="4">+Q24/P24</f>
        <v>1</v>
      </c>
      <c r="V24" s="4">
        <f t="shared" ref="V24:V28" si="5">+R24/Q24</f>
        <v>1</v>
      </c>
    </row>
    <row r="25" spans="1:22" ht="45">
      <c r="A25" s="7" t="s">
        <v>15</v>
      </c>
      <c r="B25" s="8" t="s">
        <v>16</v>
      </c>
      <c r="C25" s="9" t="s">
        <v>42</v>
      </c>
      <c r="D25" s="7" t="s">
        <v>18</v>
      </c>
      <c r="E25" s="7" t="s">
        <v>19</v>
      </c>
      <c r="F25" s="7" t="s">
        <v>20</v>
      </c>
      <c r="G25" s="8" t="s">
        <v>40</v>
      </c>
      <c r="H25" s="10">
        <v>13589000000</v>
      </c>
      <c r="I25" s="10">
        <v>0</v>
      </c>
      <c r="J25" s="10">
        <v>13589000000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4" t="e">
        <f t="shared" si="2"/>
        <v>#DIV/0!</v>
      </c>
      <c r="T25" s="4" t="e">
        <f t="shared" si="3"/>
        <v>#DIV/0!</v>
      </c>
      <c r="U25" s="4" t="e">
        <f t="shared" si="4"/>
        <v>#DIV/0!</v>
      </c>
      <c r="V25" s="4" t="e">
        <f t="shared" si="5"/>
        <v>#DIV/0!</v>
      </c>
    </row>
    <row r="26" spans="1:22" ht="45">
      <c r="A26" s="7" t="s">
        <v>15</v>
      </c>
      <c r="B26" s="8" t="s">
        <v>16</v>
      </c>
      <c r="C26" s="9" t="s">
        <v>42</v>
      </c>
      <c r="D26" s="7" t="s">
        <v>18</v>
      </c>
      <c r="E26" s="7" t="s">
        <v>41</v>
      </c>
      <c r="F26" s="7" t="s">
        <v>20</v>
      </c>
      <c r="G26" s="8" t="s">
        <v>40</v>
      </c>
      <c r="H26" s="10">
        <v>4411000000</v>
      </c>
      <c r="I26" s="10">
        <v>0</v>
      </c>
      <c r="J26" s="10">
        <v>4411000000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4" t="e">
        <f t="shared" si="2"/>
        <v>#DIV/0!</v>
      </c>
      <c r="T26" s="4" t="e">
        <f t="shared" si="3"/>
        <v>#DIV/0!</v>
      </c>
      <c r="U26" s="4" t="e">
        <f t="shared" si="4"/>
        <v>#DIV/0!</v>
      </c>
      <c r="V26" s="4" t="e">
        <f t="shared" si="5"/>
        <v>#DIV/0!</v>
      </c>
    </row>
    <row r="27" spans="1:22" ht="56.25">
      <c r="A27" s="7" t="s">
        <v>15</v>
      </c>
      <c r="B27" s="8" t="s">
        <v>16</v>
      </c>
      <c r="C27" s="9" t="s">
        <v>39</v>
      </c>
      <c r="D27" s="7" t="s">
        <v>18</v>
      </c>
      <c r="E27" s="7" t="s">
        <v>19</v>
      </c>
      <c r="F27" s="7" t="s">
        <v>20</v>
      </c>
      <c r="G27" s="8" t="s">
        <v>38</v>
      </c>
      <c r="H27" s="10">
        <v>4500000000</v>
      </c>
      <c r="I27" s="10">
        <v>0</v>
      </c>
      <c r="J27" s="10">
        <v>0</v>
      </c>
      <c r="K27" s="10">
        <v>4500000000</v>
      </c>
      <c r="L27" s="10">
        <v>0</v>
      </c>
      <c r="M27" s="10">
        <v>3481952000</v>
      </c>
      <c r="N27" s="10">
        <v>1018048000</v>
      </c>
      <c r="O27" s="10">
        <v>2101608894.1199999</v>
      </c>
      <c r="P27" s="10">
        <v>0</v>
      </c>
      <c r="Q27" s="10">
        <v>0</v>
      </c>
      <c r="R27" s="10">
        <v>0</v>
      </c>
      <c r="S27" s="4">
        <f t="shared" si="2"/>
        <v>0.6035720464038562</v>
      </c>
      <c r="T27" s="4">
        <f t="shared" si="3"/>
        <v>0</v>
      </c>
      <c r="U27" s="4" t="e">
        <f t="shared" si="4"/>
        <v>#DIV/0!</v>
      </c>
      <c r="V27" s="4" t="e">
        <f t="shared" si="5"/>
        <v>#DIV/0!</v>
      </c>
    </row>
    <row r="28" spans="1:22" ht="67.5">
      <c r="A28" s="7" t="s">
        <v>15</v>
      </c>
      <c r="B28" s="8" t="s">
        <v>16</v>
      </c>
      <c r="C28" s="9" t="s">
        <v>30</v>
      </c>
      <c r="D28" s="7" t="s">
        <v>18</v>
      </c>
      <c r="E28" s="7" t="s">
        <v>19</v>
      </c>
      <c r="F28" s="7" t="s">
        <v>20</v>
      </c>
      <c r="G28" s="8" t="s">
        <v>31</v>
      </c>
      <c r="H28" s="10">
        <v>3300000000</v>
      </c>
      <c r="I28" s="10">
        <v>0</v>
      </c>
      <c r="J28" s="10">
        <v>0</v>
      </c>
      <c r="K28" s="10">
        <v>3300000000</v>
      </c>
      <c r="L28" s="10">
        <v>0</v>
      </c>
      <c r="M28" s="10">
        <v>3263764874</v>
      </c>
      <c r="N28" s="10">
        <v>36235126</v>
      </c>
      <c r="O28" s="10">
        <v>1406952292</v>
      </c>
      <c r="P28" s="10">
        <v>1264529340</v>
      </c>
      <c r="Q28" s="10">
        <v>1264529340</v>
      </c>
      <c r="R28" s="10">
        <v>1264529340</v>
      </c>
      <c r="S28" s="4">
        <f t="shared" si="2"/>
        <v>0.43108261358167921</v>
      </c>
      <c r="T28" s="4">
        <f t="shared" si="3"/>
        <v>0.89877201038739984</v>
      </c>
      <c r="U28" s="4">
        <f t="shared" si="4"/>
        <v>1</v>
      </c>
      <c r="V28" s="4">
        <f t="shared" si="5"/>
        <v>1</v>
      </c>
    </row>
    <row r="29" spans="1:22">
      <c r="A29" s="7" t="s">
        <v>1</v>
      </c>
      <c r="B29" s="8" t="s">
        <v>1</v>
      </c>
      <c r="C29" s="9" t="s">
        <v>1</v>
      </c>
      <c r="D29" s="7" t="s">
        <v>1</v>
      </c>
      <c r="E29" s="7" t="s">
        <v>1</v>
      </c>
      <c r="F29" s="7" t="s">
        <v>1</v>
      </c>
      <c r="G29" s="8" t="s">
        <v>1</v>
      </c>
      <c r="H29" s="10">
        <v>978744357669</v>
      </c>
      <c r="I29" s="10">
        <v>30320254004</v>
      </c>
      <c r="J29" s="10">
        <v>48320254004</v>
      </c>
      <c r="K29" s="10">
        <v>960744357669</v>
      </c>
      <c r="L29" s="10">
        <v>479357669</v>
      </c>
      <c r="M29" s="10">
        <v>870939904807.68005</v>
      </c>
      <c r="N29" s="10">
        <v>89325095192.319901</v>
      </c>
      <c r="O29" s="10">
        <v>794185405115.94995</v>
      </c>
      <c r="P29" s="10">
        <v>645221245675.41003</v>
      </c>
      <c r="Q29" s="10">
        <v>630802017431.29004</v>
      </c>
      <c r="R29" s="10">
        <v>630779639410.29004</v>
      </c>
      <c r="S29" s="4">
        <f t="shared" ref="S29" si="6">+O29/M29</f>
        <v>0.91187164663366882</v>
      </c>
      <c r="T29" s="4">
        <f t="shared" ref="T29" si="7">+P29/O29</f>
        <v>0.81243150720102775</v>
      </c>
      <c r="U29" s="4">
        <f t="shared" ref="U29" si="8">+Q29/P29</f>
        <v>0.9776522730136914</v>
      </c>
      <c r="V29" s="4">
        <f t="shared" ref="V29" si="9">+R29/Q29</f>
        <v>0.99996452449361029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showGridLines="0" tabSelected="1" workbookViewId="0">
      <selection activeCell="I12" sqref="I12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73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5" t="s">
        <v>3</v>
      </c>
      <c r="B3" s="5" t="s">
        <v>84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72</v>
      </c>
      <c r="I4" s="6" t="s">
        <v>71</v>
      </c>
      <c r="J4" s="6" t="s">
        <v>70</v>
      </c>
      <c r="K4" s="6" t="s">
        <v>69</v>
      </c>
      <c r="L4" s="6" t="s">
        <v>68</v>
      </c>
      <c r="M4" s="6" t="s">
        <v>67</v>
      </c>
      <c r="N4" s="6" t="s">
        <v>66</v>
      </c>
      <c r="O4" s="6" t="s">
        <v>65</v>
      </c>
      <c r="P4" s="6" t="s">
        <v>12</v>
      </c>
      <c r="Q4" s="6" t="s">
        <v>13</v>
      </c>
      <c r="R4" s="6" t="s">
        <v>14</v>
      </c>
      <c r="S4" s="3" t="s">
        <v>85</v>
      </c>
      <c r="T4" s="3" t="s">
        <v>86</v>
      </c>
      <c r="U4" s="3" t="s">
        <v>87</v>
      </c>
      <c r="V4" s="3" t="s">
        <v>88</v>
      </c>
    </row>
    <row r="5" spans="1:22" ht="22.5">
      <c r="A5" s="7" t="s">
        <v>15</v>
      </c>
      <c r="B5" s="8" t="s">
        <v>16</v>
      </c>
      <c r="C5" s="9" t="s">
        <v>64</v>
      </c>
      <c r="D5" s="7" t="s">
        <v>18</v>
      </c>
      <c r="E5" s="7" t="s">
        <v>19</v>
      </c>
      <c r="F5" s="7" t="s">
        <v>20</v>
      </c>
      <c r="G5" s="8" t="s">
        <v>63</v>
      </c>
      <c r="H5" s="10">
        <v>5452000000</v>
      </c>
      <c r="I5" s="10">
        <v>16049290176</v>
      </c>
      <c r="J5" s="10">
        <v>0</v>
      </c>
      <c r="K5" s="10">
        <v>21501290176</v>
      </c>
      <c r="L5" s="10">
        <v>0</v>
      </c>
      <c r="M5" s="10">
        <v>7248775988.46</v>
      </c>
      <c r="N5" s="10">
        <v>14252514187.540001</v>
      </c>
      <c r="O5" s="10">
        <v>7218693066.9899998</v>
      </c>
      <c r="P5" s="10">
        <v>7218693066.9899998</v>
      </c>
      <c r="Q5" s="10">
        <v>7125455092.8100004</v>
      </c>
      <c r="R5" s="10">
        <v>7125455092.8100004</v>
      </c>
      <c r="S5" s="4">
        <f>+O5/M5</f>
        <v>0.9958499308686195</v>
      </c>
      <c r="T5" s="4">
        <f>+P5/O5</f>
        <v>1</v>
      </c>
      <c r="U5" s="4">
        <f>+Q5/P5</f>
        <v>0.98708381512903454</v>
      </c>
      <c r="V5" s="4">
        <f>+R5/Q5</f>
        <v>1</v>
      </c>
    </row>
    <row r="6" spans="1:22" ht="22.5">
      <c r="A6" s="7" t="s">
        <v>15</v>
      </c>
      <c r="B6" s="8" t="s">
        <v>16</v>
      </c>
      <c r="C6" s="9" t="s">
        <v>62</v>
      </c>
      <c r="D6" s="7" t="s">
        <v>18</v>
      </c>
      <c r="E6" s="7" t="s">
        <v>19</v>
      </c>
      <c r="F6" s="7" t="s">
        <v>20</v>
      </c>
      <c r="G6" s="8" t="s">
        <v>61</v>
      </c>
      <c r="H6" s="10">
        <v>529000000</v>
      </c>
      <c r="I6" s="10">
        <v>0</v>
      </c>
      <c r="J6" s="10">
        <v>0</v>
      </c>
      <c r="K6" s="10">
        <v>529000000</v>
      </c>
      <c r="L6" s="10">
        <v>0</v>
      </c>
      <c r="M6" s="10">
        <v>375020687.56</v>
      </c>
      <c r="N6" s="10">
        <v>153979312.44</v>
      </c>
      <c r="O6" s="10">
        <v>373465359.10000002</v>
      </c>
      <c r="P6" s="10">
        <v>373465359.10000002</v>
      </c>
      <c r="Q6" s="10">
        <v>368999041.10000002</v>
      </c>
      <c r="R6" s="10">
        <v>368999041.10000002</v>
      </c>
      <c r="S6" s="4">
        <f t="shared" ref="S6:S23" si="0">+O6/M6</f>
        <v>0.99585268623413969</v>
      </c>
      <c r="T6" s="4">
        <f t="shared" ref="T6:V23" si="1">+P6/O6</f>
        <v>1</v>
      </c>
      <c r="U6" s="4">
        <f t="shared" si="1"/>
        <v>0.98804087744372537</v>
      </c>
      <c r="V6" s="4">
        <f t="shared" si="1"/>
        <v>1</v>
      </c>
    </row>
    <row r="7" spans="1:22" ht="22.5">
      <c r="A7" s="7" t="s">
        <v>15</v>
      </c>
      <c r="B7" s="8" t="s">
        <v>16</v>
      </c>
      <c r="C7" s="9" t="s">
        <v>60</v>
      </c>
      <c r="D7" s="7" t="s">
        <v>18</v>
      </c>
      <c r="E7" s="7" t="s">
        <v>19</v>
      </c>
      <c r="F7" s="7" t="s">
        <v>20</v>
      </c>
      <c r="G7" s="8" t="s">
        <v>59</v>
      </c>
      <c r="H7" s="10">
        <v>1649000000</v>
      </c>
      <c r="I7" s="10">
        <v>5661304576</v>
      </c>
      <c r="J7" s="10">
        <v>0</v>
      </c>
      <c r="K7" s="10">
        <v>7310304576</v>
      </c>
      <c r="L7" s="10">
        <v>0</v>
      </c>
      <c r="M7" s="10">
        <v>2002194073.9400001</v>
      </c>
      <c r="N7" s="10">
        <v>5308110502.0600004</v>
      </c>
      <c r="O7" s="10">
        <v>1995581857.6099999</v>
      </c>
      <c r="P7" s="10">
        <v>1995581857.6099999</v>
      </c>
      <c r="Q7" s="10">
        <v>1979655728.28</v>
      </c>
      <c r="R7" s="10">
        <v>1979655728.28</v>
      </c>
      <c r="S7" s="4">
        <f t="shared" si="0"/>
        <v>0.99669751478337543</v>
      </c>
      <c r="T7" s="4">
        <f t="shared" si="1"/>
        <v>1</v>
      </c>
      <c r="U7" s="4">
        <f t="shared" si="1"/>
        <v>0.99201930541247063</v>
      </c>
      <c r="V7" s="4">
        <f t="shared" si="1"/>
        <v>1</v>
      </c>
    </row>
    <row r="8" spans="1:22" ht="33.75">
      <c r="A8" s="7" t="s">
        <v>15</v>
      </c>
      <c r="B8" s="8" t="s">
        <v>16</v>
      </c>
      <c r="C8" s="9" t="s">
        <v>58</v>
      </c>
      <c r="D8" s="7" t="s">
        <v>18</v>
      </c>
      <c r="E8" s="7" t="s">
        <v>19</v>
      </c>
      <c r="F8" s="7" t="s">
        <v>20</v>
      </c>
      <c r="G8" s="8" t="s">
        <v>57</v>
      </c>
      <c r="H8" s="10">
        <v>292200000</v>
      </c>
      <c r="I8" s="10">
        <v>0</v>
      </c>
      <c r="J8" s="10">
        <v>0</v>
      </c>
      <c r="K8" s="10">
        <v>292200000</v>
      </c>
      <c r="L8" s="10">
        <v>292200000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15</v>
      </c>
      <c r="B9" s="8" t="s">
        <v>16</v>
      </c>
      <c r="C9" s="9" t="s">
        <v>35</v>
      </c>
      <c r="D9" s="7" t="s">
        <v>18</v>
      </c>
      <c r="E9" s="7" t="s">
        <v>19</v>
      </c>
      <c r="F9" s="7" t="s">
        <v>20</v>
      </c>
      <c r="G9" s="8" t="s">
        <v>34</v>
      </c>
      <c r="H9" s="10">
        <v>296000000</v>
      </c>
      <c r="I9" s="10">
        <v>1236900000</v>
      </c>
      <c r="J9" s="10">
        <v>0</v>
      </c>
      <c r="K9" s="10">
        <v>1532900000</v>
      </c>
      <c r="L9" s="10">
        <v>0</v>
      </c>
      <c r="M9" s="10">
        <v>1518219047.3299999</v>
      </c>
      <c r="N9" s="10">
        <v>14680952.67</v>
      </c>
      <c r="O9" s="10">
        <v>841828146.08000004</v>
      </c>
      <c r="P9" s="10">
        <v>841828146.08000004</v>
      </c>
      <c r="Q9" s="10">
        <v>358515502.75999999</v>
      </c>
      <c r="R9" s="10">
        <v>358515502.75999999</v>
      </c>
      <c r="S9" s="4">
        <f t="shared" si="0"/>
        <v>0.55448398408679722</v>
      </c>
      <c r="T9" s="4">
        <f t="shared" si="1"/>
        <v>1</v>
      </c>
      <c r="U9" s="4">
        <f t="shared" si="1"/>
        <v>0.42587730575348309</v>
      </c>
      <c r="V9" s="4">
        <f t="shared" si="1"/>
        <v>1</v>
      </c>
    </row>
    <row r="10" spans="1:22" ht="33.75">
      <c r="A10" s="7" t="s">
        <v>15</v>
      </c>
      <c r="B10" s="8" t="s">
        <v>16</v>
      </c>
      <c r="C10" s="9" t="s">
        <v>17</v>
      </c>
      <c r="D10" s="7" t="s">
        <v>18</v>
      </c>
      <c r="E10" s="7" t="s">
        <v>19</v>
      </c>
      <c r="F10" s="7" t="s">
        <v>20</v>
      </c>
      <c r="G10" s="8" t="s">
        <v>21</v>
      </c>
      <c r="H10" s="10">
        <v>2618000000</v>
      </c>
      <c r="I10" s="10">
        <v>6852759252</v>
      </c>
      <c r="J10" s="10">
        <v>0</v>
      </c>
      <c r="K10" s="10">
        <v>9470759252</v>
      </c>
      <c r="L10" s="10">
        <v>0</v>
      </c>
      <c r="M10" s="10">
        <v>2879568155.8299999</v>
      </c>
      <c r="N10" s="10">
        <v>6591191096.1700001</v>
      </c>
      <c r="O10" s="10">
        <v>2876806711.6199999</v>
      </c>
      <c r="P10" s="10">
        <v>2876806711.6199999</v>
      </c>
      <c r="Q10" s="10">
        <v>2728930773.9499998</v>
      </c>
      <c r="R10" s="10">
        <v>2728930773.9499998</v>
      </c>
      <c r="S10" s="4">
        <f t="shared" si="0"/>
        <v>0.99904102140996065</v>
      </c>
      <c r="T10" s="4">
        <f t="shared" si="1"/>
        <v>1</v>
      </c>
      <c r="U10" s="4">
        <f t="shared" si="1"/>
        <v>0.94859719387030783</v>
      </c>
      <c r="V10" s="4">
        <f t="shared" si="1"/>
        <v>1</v>
      </c>
    </row>
    <row r="11" spans="1:22" ht="22.5">
      <c r="A11" s="7" t="s">
        <v>15</v>
      </c>
      <c r="B11" s="8" t="s">
        <v>16</v>
      </c>
      <c r="C11" s="9" t="s">
        <v>56</v>
      </c>
      <c r="D11" s="7" t="s">
        <v>18</v>
      </c>
      <c r="E11" s="7" t="s">
        <v>19</v>
      </c>
      <c r="F11" s="7" t="s">
        <v>20</v>
      </c>
      <c r="G11" s="8" t="s">
        <v>55</v>
      </c>
      <c r="H11" s="10">
        <v>194000000</v>
      </c>
      <c r="I11" s="10">
        <v>0</v>
      </c>
      <c r="J11" s="10">
        <v>0</v>
      </c>
      <c r="K11" s="10">
        <v>194000000</v>
      </c>
      <c r="L11" s="10">
        <v>0</v>
      </c>
      <c r="M11" s="10">
        <v>140263405.31</v>
      </c>
      <c r="N11" s="10">
        <v>53736594.689999998</v>
      </c>
      <c r="O11" s="10">
        <v>138135979.53</v>
      </c>
      <c r="P11" s="10">
        <v>138135979.53</v>
      </c>
      <c r="Q11" s="10">
        <v>138105135.74000001</v>
      </c>
      <c r="R11" s="10">
        <v>138105135.74000001</v>
      </c>
      <c r="S11" s="4">
        <f t="shared" si="0"/>
        <v>0.98483263845407065</v>
      </c>
      <c r="T11" s="4">
        <f t="shared" si="1"/>
        <v>1</v>
      </c>
      <c r="U11" s="4">
        <f t="shared" si="1"/>
        <v>0.99977671429192494</v>
      </c>
      <c r="V11" s="4">
        <f t="shared" si="1"/>
        <v>1</v>
      </c>
    </row>
    <row r="12" spans="1:22" ht="22.5">
      <c r="A12" s="7" t="s">
        <v>15</v>
      </c>
      <c r="B12" s="8" t="s">
        <v>16</v>
      </c>
      <c r="C12" s="9" t="s">
        <v>22</v>
      </c>
      <c r="D12" s="7" t="s">
        <v>18</v>
      </c>
      <c r="E12" s="7" t="s">
        <v>19</v>
      </c>
      <c r="F12" s="7" t="s">
        <v>20</v>
      </c>
      <c r="G12" s="8" t="s">
        <v>23</v>
      </c>
      <c r="H12" s="10">
        <v>9848000000</v>
      </c>
      <c r="I12" s="10">
        <v>0</v>
      </c>
      <c r="J12" s="10">
        <v>0</v>
      </c>
      <c r="K12" s="10">
        <v>9848000000</v>
      </c>
      <c r="L12" s="10">
        <v>0</v>
      </c>
      <c r="M12" s="10">
        <v>8845576539.0599995</v>
      </c>
      <c r="N12" s="10">
        <v>1002423460.9400001</v>
      </c>
      <c r="O12" s="10">
        <v>8041072810.1400003</v>
      </c>
      <c r="P12" s="10">
        <v>7759219985.1400003</v>
      </c>
      <c r="Q12" s="10">
        <v>4943311899.2299995</v>
      </c>
      <c r="R12" s="10">
        <v>4943311899.2299995</v>
      </c>
      <c r="S12" s="4">
        <f t="shared" si="0"/>
        <v>0.90905016474986133</v>
      </c>
      <c r="T12" s="4">
        <f t="shared" si="1"/>
        <v>0.96494835556711089</v>
      </c>
      <c r="U12" s="4">
        <f t="shared" si="1"/>
        <v>0.63708876777525814</v>
      </c>
      <c r="V12" s="4">
        <f t="shared" si="1"/>
        <v>1</v>
      </c>
    </row>
    <row r="13" spans="1:22" ht="22.5">
      <c r="A13" s="7" t="s">
        <v>15</v>
      </c>
      <c r="B13" s="8" t="s">
        <v>16</v>
      </c>
      <c r="C13" s="9" t="s">
        <v>54</v>
      </c>
      <c r="D13" s="7" t="s">
        <v>18</v>
      </c>
      <c r="E13" s="7" t="s">
        <v>19</v>
      </c>
      <c r="F13" s="7" t="s">
        <v>20</v>
      </c>
      <c r="G13" s="8" t="s">
        <v>53</v>
      </c>
      <c r="H13" s="10">
        <v>1782000000</v>
      </c>
      <c r="I13" s="10">
        <v>0</v>
      </c>
      <c r="J13" s="10">
        <v>0</v>
      </c>
      <c r="K13" s="10">
        <v>1782000000</v>
      </c>
      <c r="L13" s="10">
        <v>0</v>
      </c>
      <c r="M13" s="10">
        <v>1362760833</v>
      </c>
      <c r="N13" s="10">
        <v>419239167</v>
      </c>
      <c r="O13" s="10">
        <v>1357760833</v>
      </c>
      <c r="P13" s="10">
        <v>1357760833</v>
      </c>
      <c r="Q13" s="10">
        <v>1357760833</v>
      </c>
      <c r="R13" s="10">
        <v>1357760833</v>
      </c>
      <c r="S13" s="4">
        <f t="shared" si="0"/>
        <v>0.99633097761623146</v>
      </c>
      <c r="T13" s="4">
        <f t="shared" si="1"/>
        <v>1</v>
      </c>
      <c r="U13" s="4">
        <f t="shared" si="1"/>
        <v>1</v>
      </c>
      <c r="V13" s="4">
        <f t="shared" si="1"/>
        <v>1</v>
      </c>
    </row>
    <row r="14" spans="1:22" ht="22.5">
      <c r="A14" s="7" t="s">
        <v>15</v>
      </c>
      <c r="B14" s="8" t="s">
        <v>16</v>
      </c>
      <c r="C14" s="9" t="s">
        <v>52</v>
      </c>
      <c r="D14" s="7" t="s">
        <v>18</v>
      </c>
      <c r="E14" s="7" t="s">
        <v>19</v>
      </c>
      <c r="F14" s="7" t="s">
        <v>20</v>
      </c>
      <c r="G14" s="8" t="s">
        <v>51</v>
      </c>
      <c r="H14" s="10">
        <v>222000000</v>
      </c>
      <c r="I14" s="10">
        <v>0</v>
      </c>
      <c r="J14" s="10">
        <v>0</v>
      </c>
      <c r="K14" s="10">
        <v>222000000</v>
      </c>
      <c r="L14" s="10">
        <v>0</v>
      </c>
      <c r="M14" s="10">
        <v>73408483.299999997</v>
      </c>
      <c r="N14" s="10">
        <v>148591516.69999999</v>
      </c>
      <c r="O14" s="10">
        <v>72262483.299999997</v>
      </c>
      <c r="P14" s="10">
        <v>72262483.299999997</v>
      </c>
      <c r="Q14" s="10">
        <v>72209718.590000004</v>
      </c>
      <c r="R14" s="10">
        <v>72209718.590000004</v>
      </c>
      <c r="S14" s="4">
        <f t="shared" si="0"/>
        <v>0.98438872527420818</v>
      </c>
      <c r="T14" s="4">
        <f t="shared" si="1"/>
        <v>1</v>
      </c>
      <c r="U14" s="4">
        <f t="shared" si="1"/>
        <v>0.9992698187553154</v>
      </c>
      <c r="V14" s="4">
        <f t="shared" si="1"/>
        <v>1</v>
      </c>
    </row>
    <row r="15" spans="1:22" ht="22.5">
      <c r="A15" s="7" t="s">
        <v>15</v>
      </c>
      <c r="B15" s="8" t="s">
        <v>16</v>
      </c>
      <c r="C15" s="9" t="s">
        <v>50</v>
      </c>
      <c r="D15" s="7" t="s">
        <v>18</v>
      </c>
      <c r="E15" s="7" t="s">
        <v>19</v>
      </c>
      <c r="F15" s="7" t="s">
        <v>20</v>
      </c>
      <c r="G15" s="8" t="s">
        <v>49</v>
      </c>
      <c r="H15" s="10">
        <v>1349000000</v>
      </c>
      <c r="I15" s="10">
        <v>0</v>
      </c>
      <c r="J15" s="10">
        <v>0</v>
      </c>
      <c r="K15" s="10">
        <v>1349000000</v>
      </c>
      <c r="L15" s="10">
        <v>0</v>
      </c>
      <c r="M15" s="10">
        <v>1266945512</v>
      </c>
      <c r="N15" s="10">
        <v>82054488</v>
      </c>
      <c r="O15" s="10">
        <v>1265176168.6900001</v>
      </c>
      <c r="P15" s="10">
        <v>1265176168.6900001</v>
      </c>
      <c r="Q15" s="10">
        <v>1265176168.6900001</v>
      </c>
      <c r="R15" s="10">
        <v>1265176168.6900001</v>
      </c>
      <c r="S15" s="4">
        <f t="shared" si="0"/>
        <v>0.99860345745476709</v>
      </c>
      <c r="T15" s="4">
        <f t="shared" si="1"/>
        <v>1</v>
      </c>
      <c r="U15" s="4">
        <f t="shared" si="1"/>
        <v>1</v>
      </c>
      <c r="V15" s="4">
        <f t="shared" si="1"/>
        <v>1</v>
      </c>
    </row>
    <row r="16" spans="1:22" ht="22.5">
      <c r="A16" s="7" t="s">
        <v>15</v>
      </c>
      <c r="B16" s="8" t="s">
        <v>16</v>
      </c>
      <c r="C16" s="9" t="s">
        <v>33</v>
      </c>
      <c r="D16" s="7" t="s">
        <v>18</v>
      </c>
      <c r="E16" s="7" t="s">
        <v>19</v>
      </c>
      <c r="F16" s="7" t="s">
        <v>20</v>
      </c>
      <c r="G16" s="8" t="s">
        <v>32</v>
      </c>
      <c r="H16" s="10">
        <v>3228000000</v>
      </c>
      <c r="I16" s="10">
        <v>0</v>
      </c>
      <c r="J16" s="10">
        <v>520000000</v>
      </c>
      <c r="K16" s="10">
        <v>2708000000</v>
      </c>
      <c r="L16" s="10">
        <v>0</v>
      </c>
      <c r="M16" s="10">
        <v>305000000</v>
      </c>
      <c r="N16" s="10">
        <v>2403000000</v>
      </c>
      <c r="O16" s="10">
        <v>16574</v>
      </c>
      <c r="P16" s="10">
        <v>16574</v>
      </c>
      <c r="Q16" s="10">
        <v>16574</v>
      </c>
      <c r="R16" s="10">
        <v>16574</v>
      </c>
      <c r="S16" s="4">
        <f t="shared" si="0"/>
        <v>5.434098360655738E-5</v>
      </c>
      <c r="T16" s="4">
        <f t="shared" si="1"/>
        <v>1</v>
      </c>
      <c r="U16" s="4">
        <f t="shared" si="1"/>
        <v>1</v>
      </c>
      <c r="V16" s="4">
        <f t="shared" si="1"/>
        <v>1</v>
      </c>
    </row>
    <row r="17" spans="1:22" ht="22.5">
      <c r="A17" s="7" t="s">
        <v>15</v>
      </c>
      <c r="B17" s="8" t="s">
        <v>16</v>
      </c>
      <c r="C17" s="9" t="s">
        <v>75</v>
      </c>
      <c r="D17" s="7" t="s">
        <v>18</v>
      </c>
      <c r="E17" s="7" t="s">
        <v>19</v>
      </c>
      <c r="F17" s="7" t="s">
        <v>20</v>
      </c>
      <c r="G17" s="8" t="s">
        <v>74</v>
      </c>
      <c r="H17" s="10">
        <v>0</v>
      </c>
      <c r="I17" s="10">
        <v>520000000</v>
      </c>
      <c r="J17" s="10">
        <v>0</v>
      </c>
      <c r="K17" s="10">
        <v>520000000</v>
      </c>
      <c r="L17" s="10">
        <v>0</v>
      </c>
      <c r="M17" s="10">
        <v>451450000</v>
      </c>
      <c r="N17" s="10">
        <v>68550000</v>
      </c>
      <c r="O17" s="10">
        <v>402525440.73000002</v>
      </c>
      <c r="P17" s="10">
        <v>402525440.73000002</v>
      </c>
      <c r="Q17" s="10">
        <v>402180345.32999998</v>
      </c>
      <c r="R17" s="10">
        <v>402180345.32999998</v>
      </c>
      <c r="S17" s="4">
        <f t="shared" si="0"/>
        <v>0.89162795598626654</v>
      </c>
      <c r="T17" s="4">
        <f t="shared" si="1"/>
        <v>1</v>
      </c>
      <c r="U17" s="4">
        <f t="shared" si="1"/>
        <v>0.99914267431302184</v>
      </c>
      <c r="V17" s="4">
        <f t="shared" si="1"/>
        <v>1</v>
      </c>
    </row>
    <row r="18" spans="1:22" ht="22.5">
      <c r="A18" s="7" t="s">
        <v>15</v>
      </c>
      <c r="B18" s="8" t="s">
        <v>16</v>
      </c>
      <c r="C18" s="9" t="s">
        <v>24</v>
      </c>
      <c r="D18" s="7" t="s">
        <v>18</v>
      </c>
      <c r="E18" s="7" t="s">
        <v>19</v>
      </c>
      <c r="F18" s="7" t="s">
        <v>20</v>
      </c>
      <c r="G18" s="8" t="s">
        <v>25</v>
      </c>
      <c r="H18" s="10">
        <v>135000000</v>
      </c>
      <c r="I18" s="10">
        <v>0</v>
      </c>
      <c r="J18" s="10">
        <v>0</v>
      </c>
      <c r="K18" s="10">
        <v>135000000</v>
      </c>
      <c r="L18" s="10">
        <v>0</v>
      </c>
      <c r="M18" s="10">
        <v>76666449</v>
      </c>
      <c r="N18" s="10">
        <v>58333551</v>
      </c>
      <c r="O18" s="10">
        <v>75180963.780000001</v>
      </c>
      <c r="P18" s="10">
        <v>75180963.780000001</v>
      </c>
      <c r="Q18" s="10">
        <v>75180963.780000001</v>
      </c>
      <c r="R18" s="10">
        <v>75180963.780000001</v>
      </c>
      <c r="S18" s="4">
        <f t="shared" si="0"/>
        <v>0.98062405081523996</v>
      </c>
      <c r="T18" s="4">
        <f t="shared" si="1"/>
        <v>1</v>
      </c>
      <c r="U18" s="4">
        <f t="shared" si="1"/>
        <v>1</v>
      </c>
      <c r="V18" s="4">
        <f t="shared" si="1"/>
        <v>1</v>
      </c>
    </row>
    <row r="19" spans="1:22" ht="22.5">
      <c r="A19" s="7" t="s">
        <v>15</v>
      </c>
      <c r="B19" s="8" t="s">
        <v>16</v>
      </c>
      <c r="C19" s="9" t="s">
        <v>48</v>
      </c>
      <c r="D19" s="7" t="s">
        <v>18</v>
      </c>
      <c r="E19" s="7" t="s">
        <v>19</v>
      </c>
      <c r="F19" s="7" t="s">
        <v>20</v>
      </c>
      <c r="G19" s="8" t="s">
        <v>47</v>
      </c>
      <c r="H19" s="10">
        <v>506000000</v>
      </c>
      <c r="I19" s="10">
        <v>0</v>
      </c>
      <c r="J19" s="10">
        <v>0</v>
      </c>
      <c r="K19" s="10">
        <v>506000000</v>
      </c>
      <c r="L19" s="10">
        <v>0</v>
      </c>
      <c r="M19" s="10">
        <v>398950469.80000001</v>
      </c>
      <c r="N19" s="10">
        <v>107049530.2</v>
      </c>
      <c r="O19" s="10">
        <v>317394197.75999999</v>
      </c>
      <c r="P19" s="10">
        <v>317394197.75999999</v>
      </c>
      <c r="Q19" s="10">
        <v>317394197.75999999</v>
      </c>
      <c r="R19" s="10">
        <v>317394197.75999999</v>
      </c>
      <c r="S19" s="4">
        <f t="shared" si="0"/>
        <v>0.79557293896436465</v>
      </c>
      <c r="T19" s="4">
        <f t="shared" si="1"/>
        <v>1</v>
      </c>
      <c r="U19" s="4">
        <f t="shared" si="1"/>
        <v>1</v>
      </c>
      <c r="V19" s="4">
        <f t="shared" si="1"/>
        <v>1</v>
      </c>
    </row>
    <row r="20" spans="1:22" ht="22.5">
      <c r="A20" s="7" t="s">
        <v>15</v>
      </c>
      <c r="B20" s="8" t="s">
        <v>16</v>
      </c>
      <c r="C20" s="9" t="s">
        <v>46</v>
      </c>
      <c r="D20" s="7" t="s">
        <v>18</v>
      </c>
      <c r="E20" s="7" t="s">
        <v>19</v>
      </c>
      <c r="F20" s="7" t="s">
        <v>20</v>
      </c>
      <c r="G20" s="8" t="s">
        <v>45</v>
      </c>
      <c r="H20" s="10">
        <v>7492000000</v>
      </c>
      <c r="I20" s="10">
        <v>0</v>
      </c>
      <c r="J20" s="10">
        <v>0</v>
      </c>
      <c r="K20" s="10">
        <v>7492000000</v>
      </c>
      <c r="L20" s="10">
        <v>0</v>
      </c>
      <c r="M20" s="10">
        <v>53037793</v>
      </c>
      <c r="N20" s="10">
        <v>7438962207</v>
      </c>
      <c r="O20" s="10">
        <v>53037793</v>
      </c>
      <c r="P20" s="10">
        <v>53037793</v>
      </c>
      <c r="Q20" s="10">
        <v>53037793</v>
      </c>
      <c r="R20" s="10">
        <v>53037793</v>
      </c>
      <c r="S20" s="4">
        <f t="shared" si="0"/>
        <v>1</v>
      </c>
      <c r="T20" s="4">
        <f t="shared" si="1"/>
        <v>1</v>
      </c>
      <c r="U20" s="4">
        <f t="shared" si="1"/>
        <v>1</v>
      </c>
      <c r="V20" s="4">
        <f t="shared" si="1"/>
        <v>1</v>
      </c>
    </row>
    <row r="21" spans="1:22" ht="22.5">
      <c r="A21" s="7" t="s">
        <v>15</v>
      </c>
      <c r="B21" s="8" t="s">
        <v>16</v>
      </c>
      <c r="C21" s="9" t="s">
        <v>44</v>
      </c>
      <c r="D21" s="7" t="s">
        <v>18</v>
      </c>
      <c r="E21" s="7" t="s">
        <v>19</v>
      </c>
      <c r="F21" s="7" t="s">
        <v>20</v>
      </c>
      <c r="G21" s="8" t="s">
        <v>43</v>
      </c>
      <c r="H21" s="10">
        <v>187157669</v>
      </c>
      <c r="I21" s="10">
        <v>0</v>
      </c>
      <c r="J21" s="10">
        <v>0</v>
      </c>
      <c r="K21" s="10">
        <v>187157669</v>
      </c>
      <c r="L21" s="10">
        <v>187157669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4" t="e">
        <f t="shared" si="0"/>
        <v>#DIV/0!</v>
      </c>
      <c r="T21" s="4" t="e">
        <f t="shared" si="1"/>
        <v>#DIV/0!</v>
      </c>
      <c r="U21" s="4" t="e">
        <f t="shared" si="1"/>
        <v>#DIV/0!</v>
      </c>
      <c r="V21" s="4" t="e">
        <f t="shared" si="1"/>
        <v>#DIV/0!</v>
      </c>
    </row>
    <row r="22" spans="1:22" ht="22.5">
      <c r="A22" s="7" t="s">
        <v>15</v>
      </c>
      <c r="B22" s="8" t="s">
        <v>16</v>
      </c>
      <c r="C22" s="9" t="s">
        <v>26</v>
      </c>
      <c r="D22" s="7" t="s">
        <v>18</v>
      </c>
      <c r="E22" s="7" t="s">
        <v>19</v>
      </c>
      <c r="F22" s="7" t="s">
        <v>20</v>
      </c>
      <c r="G22" s="8" t="s">
        <v>27</v>
      </c>
      <c r="H22" s="10">
        <v>910357175000</v>
      </c>
      <c r="I22" s="10">
        <v>0</v>
      </c>
      <c r="J22" s="10">
        <v>29800254004</v>
      </c>
      <c r="K22" s="10">
        <v>880556920996</v>
      </c>
      <c r="L22" s="10">
        <v>0</v>
      </c>
      <c r="M22" s="10">
        <v>835729969067.87</v>
      </c>
      <c r="N22" s="10">
        <v>44826951928.129997</v>
      </c>
      <c r="O22" s="10">
        <v>769591280255.70996</v>
      </c>
      <c r="P22" s="10">
        <v>763649744185.21997</v>
      </c>
      <c r="Q22" s="10">
        <v>714022381739.93005</v>
      </c>
      <c r="R22" s="10">
        <v>714022381739.93005</v>
      </c>
      <c r="S22" s="4">
        <f t="shared" si="0"/>
        <v>0.92086117375217769</v>
      </c>
      <c r="T22" s="4">
        <f t="shared" si="1"/>
        <v>0.99227962137445758</v>
      </c>
      <c r="U22" s="4">
        <f t="shared" si="1"/>
        <v>0.93501292598710928</v>
      </c>
      <c r="V22" s="4">
        <f t="shared" si="1"/>
        <v>1</v>
      </c>
    </row>
    <row r="23" spans="1:22" ht="22.5">
      <c r="A23" s="7" t="s">
        <v>15</v>
      </c>
      <c r="B23" s="8" t="s">
        <v>16</v>
      </c>
      <c r="C23" s="9" t="s">
        <v>28</v>
      </c>
      <c r="D23" s="7" t="s">
        <v>18</v>
      </c>
      <c r="E23" s="7" t="s">
        <v>19</v>
      </c>
      <c r="F23" s="7" t="s">
        <v>20</v>
      </c>
      <c r="G23" s="8" t="s">
        <v>27</v>
      </c>
      <c r="H23" s="10">
        <v>5785000000</v>
      </c>
      <c r="I23" s="10">
        <v>0</v>
      </c>
      <c r="J23" s="10">
        <v>0</v>
      </c>
      <c r="K23" s="10">
        <v>5785000000</v>
      </c>
      <c r="L23" s="10">
        <v>0</v>
      </c>
      <c r="M23" s="10">
        <v>2545645891</v>
      </c>
      <c r="N23" s="10">
        <v>3239354109</v>
      </c>
      <c r="O23" s="10">
        <v>2140518904</v>
      </c>
      <c r="P23" s="10">
        <v>1943643904</v>
      </c>
      <c r="Q23" s="10">
        <v>1667125175</v>
      </c>
      <c r="R23" s="10">
        <v>1667125175</v>
      </c>
      <c r="S23" s="4">
        <f t="shared" si="0"/>
        <v>0.84085493256061039</v>
      </c>
      <c r="T23" s="4">
        <f t="shared" si="1"/>
        <v>0.90802463849672221</v>
      </c>
      <c r="U23" s="4">
        <f t="shared" si="1"/>
        <v>0.85773179519616372</v>
      </c>
      <c r="V23" s="4">
        <f t="shared" si="1"/>
        <v>1</v>
      </c>
    </row>
    <row r="24" spans="1:22" ht="22.5">
      <c r="A24" s="7" t="s">
        <v>15</v>
      </c>
      <c r="B24" s="8" t="s">
        <v>16</v>
      </c>
      <c r="C24" s="9" t="s">
        <v>29</v>
      </c>
      <c r="D24" s="7" t="s">
        <v>18</v>
      </c>
      <c r="E24" s="7" t="s">
        <v>19</v>
      </c>
      <c r="F24" s="7" t="s">
        <v>20</v>
      </c>
      <c r="G24" s="8" t="s">
        <v>27</v>
      </c>
      <c r="H24" s="10">
        <v>1022825000</v>
      </c>
      <c r="I24" s="10">
        <v>0</v>
      </c>
      <c r="J24" s="10">
        <v>0</v>
      </c>
      <c r="K24" s="10">
        <v>1022825000</v>
      </c>
      <c r="L24" s="10">
        <v>0</v>
      </c>
      <c r="M24" s="10">
        <v>333120060</v>
      </c>
      <c r="N24" s="10">
        <v>689704940</v>
      </c>
      <c r="O24" s="10">
        <v>332696561</v>
      </c>
      <c r="P24" s="10">
        <v>332696561</v>
      </c>
      <c r="Q24" s="10">
        <v>277300301</v>
      </c>
      <c r="R24" s="10">
        <v>277300301</v>
      </c>
      <c r="S24" s="4">
        <f t="shared" ref="S24:S28" si="2">+O24/M24</f>
        <v>0.99872868959017358</v>
      </c>
      <c r="T24" s="4">
        <f t="shared" ref="T24:T28" si="3">+P24/O24</f>
        <v>1</v>
      </c>
      <c r="U24" s="4">
        <f t="shared" ref="U24:U28" si="4">+Q24/P24</f>
        <v>0.83349313911303102</v>
      </c>
      <c r="V24" s="4">
        <f t="shared" ref="V24:V28" si="5">+R24/Q24</f>
        <v>1</v>
      </c>
    </row>
    <row r="25" spans="1:22" ht="45">
      <c r="A25" s="7" t="s">
        <v>15</v>
      </c>
      <c r="B25" s="8" t="s">
        <v>16</v>
      </c>
      <c r="C25" s="9" t="s">
        <v>42</v>
      </c>
      <c r="D25" s="7" t="s">
        <v>18</v>
      </c>
      <c r="E25" s="7" t="s">
        <v>19</v>
      </c>
      <c r="F25" s="7" t="s">
        <v>20</v>
      </c>
      <c r="G25" s="8" t="s">
        <v>40</v>
      </c>
      <c r="H25" s="10">
        <v>13589000000</v>
      </c>
      <c r="I25" s="10">
        <v>0</v>
      </c>
      <c r="J25" s="10">
        <v>13589000000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4" t="e">
        <f t="shared" si="2"/>
        <v>#DIV/0!</v>
      </c>
      <c r="T25" s="4" t="e">
        <f t="shared" si="3"/>
        <v>#DIV/0!</v>
      </c>
      <c r="U25" s="4" t="e">
        <f t="shared" si="4"/>
        <v>#DIV/0!</v>
      </c>
      <c r="V25" s="4" t="e">
        <f t="shared" si="5"/>
        <v>#DIV/0!</v>
      </c>
    </row>
    <row r="26" spans="1:22" ht="45">
      <c r="A26" s="7" t="s">
        <v>15</v>
      </c>
      <c r="B26" s="8" t="s">
        <v>16</v>
      </c>
      <c r="C26" s="9" t="s">
        <v>42</v>
      </c>
      <c r="D26" s="7" t="s">
        <v>18</v>
      </c>
      <c r="E26" s="7" t="s">
        <v>41</v>
      </c>
      <c r="F26" s="7" t="s">
        <v>20</v>
      </c>
      <c r="G26" s="8" t="s">
        <v>40</v>
      </c>
      <c r="H26" s="10">
        <v>4411000000</v>
      </c>
      <c r="I26" s="10">
        <v>0</v>
      </c>
      <c r="J26" s="10">
        <v>4411000000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4" t="e">
        <f t="shared" si="2"/>
        <v>#DIV/0!</v>
      </c>
      <c r="T26" s="4" t="e">
        <f t="shared" si="3"/>
        <v>#DIV/0!</v>
      </c>
      <c r="U26" s="4" t="e">
        <f t="shared" si="4"/>
        <v>#DIV/0!</v>
      </c>
      <c r="V26" s="4" t="e">
        <f t="shared" si="5"/>
        <v>#DIV/0!</v>
      </c>
    </row>
    <row r="27" spans="1:22" ht="56.25">
      <c r="A27" s="7" t="s">
        <v>15</v>
      </c>
      <c r="B27" s="8" t="s">
        <v>16</v>
      </c>
      <c r="C27" s="9" t="s">
        <v>39</v>
      </c>
      <c r="D27" s="7" t="s">
        <v>18</v>
      </c>
      <c r="E27" s="7" t="s">
        <v>19</v>
      </c>
      <c r="F27" s="7" t="s">
        <v>20</v>
      </c>
      <c r="G27" s="8" t="s">
        <v>38</v>
      </c>
      <c r="H27" s="10">
        <v>4500000000</v>
      </c>
      <c r="I27" s="10">
        <v>0</v>
      </c>
      <c r="J27" s="10">
        <v>0</v>
      </c>
      <c r="K27" s="10">
        <v>4500000000</v>
      </c>
      <c r="L27" s="10">
        <v>0</v>
      </c>
      <c r="M27" s="10">
        <v>3611952000</v>
      </c>
      <c r="N27" s="10">
        <v>888048000</v>
      </c>
      <c r="O27" s="10">
        <v>2241789776.5100002</v>
      </c>
      <c r="P27" s="10">
        <v>2241789776.5100002</v>
      </c>
      <c r="Q27" s="10">
        <v>555228882.38999999</v>
      </c>
      <c r="R27" s="10">
        <v>555228882.38999999</v>
      </c>
      <c r="S27" s="4">
        <f t="shared" si="2"/>
        <v>0.62065879516394462</v>
      </c>
      <c r="T27" s="4">
        <f t="shared" si="3"/>
        <v>1</v>
      </c>
      <c r="U27" s="4">
        <f t="shared" si="4"/>
        <v>0.24767214491198891</v>
      </c>
      <c r="V27" s="4">
        <f t="shared" si="5"/>
        <v>1</v>
      </c>
    </row>
    <row r="28" spans="1:22" ht="67.5">
      <c r="A28" s="7" t="s">
        <v>15</v>
      </c>
      <c r="B28" s="8" t="s">
        <v>16</v>
      </c>
      <c r="C28" s="9" t="s">
        <v>30</v>
      </c>
      <c r="D28" s="7" t="s">
        <v>18</v>
      </c>
      <c r="E28" s="7" t="s">
        <v>19</v>
      </c>
      <c r="F28" s="7" t="s">
        <v>20</v>
      </c>
      <c r="G28" s="8" t="s">
        <v>31</v>
      </c>
      <c r="H28" s="10">
        <v>3300000000</v>
      </c>
      <c r="I28" s="10">
        <v>0</v>
      </c>
      <c r="J28" s="10">
        <v>0</v>
      </c>
      <c r="K28" s="10">
        <v>3300000000</v>
      </c>
      <c r="L28" s="10">
        <v>0</v>
      </c>
      <c r="M28" s="10">
        <v>3290975584</v>
      </c>
      <c r="N28" s="10">
        <v>9024416</v>
      </c>
      <c r="O28" s="10">
        <v>3201905638.8000002</v>
      </c>
      <c r="P28" s="10">
        <v>2809702648.3000002</v>
      </c>
      <c r="Q28" s="10">
        <v>1303352800</v>
      </c>
      <c r="R28" s="10">
        <v>1303352800</v>
      </c>
      <c r="S28" s="4">
        <f t="shared" si="2"/>
        <v>0.972935093887345</v>
      </c>
      <c r="T28" s="4">
        <f t="shared" si="3"/>
        <v>0.87750951004071798</v>
      </c>
      <c r="U28" s="4">
        <f t="shared" si="4"/>
        <v>0.46387570613160384</v>
      </c>
      <c r="V28" s="4">
        <f t="shared" si="5"/>
        <v>1</v>
      </c>
    </row>
    <row r="29" spans="1:22">
      <c r="A29" s="7" t="s">
        <v>1</v>
      </c>
      <c r="B29" s="8" t="s">
        <v>1</v>
      </c>
      <c r="C29" s="9" t="s">
        <v>1</v>
      </c>
      <c r="D29" s="7" t="s">
        <v>1</v>
      </c>
      <c r="E29" s="7" t="s">
        <v>1</v>
      </c>
      <c r="F29" s="7" t="s">
        <v>1</v>
      </c>
      <c r="G29" s="8" t="s">
        <v>1</v>
      </c>
      <c r="H29" s="10">
        <v>978744357669</v>
      </c>
      <c r="I29" s="10">
        <v>30320254004</v>
      </c>
      <c r="J29" s="10">
        <v>48320254004</v>
      </c>
      <c r="K29" s="10">
        <v>960744357669</v>
      </c>
      <c r="L29" s="10">
        <v>479357669</v>
      </c>
      <c r="M29" s="10">
        <v>872509500040.45996</v>
      </c>
      <c r="N29" s="10">
        <v>87755499959.539902</v>
      </c>
      <c r="O29" s="10">
        <v>802537129521.34998</v>
      </c>
      <c r="P29" s="10">
        <v>795724662635.35999</v>
      </c>
      <c r="Q29" s="10">
        <v>739011318666.33997</v>
      </c>
      <c r="R29" s="10">
        <v>739011318666.33997</v>
      </c>
      <c r="S29" s="4">
        <f t="shared" ref="S29" si="6">+O29/M29</f>
        <v>0.91980331387123548</v>
      </c>
      <c r="T29" s="4">
        <f t="shared" ref="T29" si="7">+P29/O29</f>
        <v>0.99151133743799102</v>
      </c>
      <c r="U29" s="4">
        <f t="shared" ref="U29" si="8">+Q29/P29</f>
        <v>0.92872742717161594</v>
      </c>
      <c r="V29" s="4">
        <f t="shared" ref="V29" si="9">+R29/Q29</f>
        <v>1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workbookViewId="0">
      <selection activeCell="C6" sqref="C6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73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5" t="s">
        <v>3</v>
      </c>
      <c r="B3" s="5" t="s">
        <v>36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72</v>
      </c>
      <c r="I4" s="6" t="s">
        <v>71</v>
      </c>
      <c r="J4" s="6" t="s">
        <v>70</v>
      </c>
      <c r="K4" s="6" t="s">
        <v>69</v>
      </c>
      <c r="L4" s="6" t="s">
        <v>68</v>
      </c>
      <c r="M4" s="6" t="s">
        <v>67</v>
      </c>
      <c r="N4" s="6" t="s">
        <v>66</v>
      </c>
      <c r="O4" s="6" t="s">
        <v>65</v>
      </c>
      <c r="P4" s="6" t="s">
        <v>12</v>
      </c>
      <c r="Q4" s="6" t="s">
        <v>13</v>
      </c>
      <c r="R4" s="6" t="s">
        <v>14</v>
      </c>
      <c r="S4" s="3" t="s">
        <v>85</v>
      </c>
      <c r="T4" s="3" t="s">
        <v>86</v>
      </c>
      <c r="U4" s="3" t="s">
        <v>87</v>
      </c>
      <c r="V4" s="3" t="s">
        <v>88</v>
      </c>
    </row>
    <row r="5" spans="1:22" ht="22.5">
      <c r="A5" s="7" t="s">
        <v>15</v>
      </c>
      <c r="B5" s="8" t="s">
        <v>16</v>
      </c>
      <c r="C5" s="9" t="s">
        <v>64</v>
      </c>
      <c r="D5" s="7" t="s">
        <v>18</v>
      </c>
      <c r="E5" s="7" t="s">
        <v>19</v>
      </c>
      <c r="F5" s="7" t="s">
        <v>20</v>
      </c>
      <c r="G5" s="8" t="s">
        <v>63</v>
      </c>
      <c r="H5" s="10">
        <v>5452000000</v>
      </c>
      <c r="I5" s="10">
        <v>0</v>
      </c>
      <c r="J5" s="10">
        <v>0</v>
      </c>
      <c r="K5" s="10">
        <v>5452000000</v>
      </c>
      <c r="L5" s="10">
        <v>0</v>
      </c>
      <c r="M5" s="10">
        <v>852892198</v>
      </c>
      <c r="N5" s="10">
        <v>4599107802</v>
      </c>
      <c r="O5" s="10">
        <v>816163782.14999998</v>
      </c>
      <c r="P5" s="10">
        <v>816163782.14999998</v>
      </c>
      <c r="Q5" s="10">
        <v>816163782.14999998</v>
      </c>
      <c r="R5" s="10">
        <v>816163782.14999998</v>
      </c>
      <c r="S5" s="4">
        <f>+O5/M5</f>
        <v>0.95693662582900074</v>
      </c>
      <c r="T5" s="4">
        <f>+P5/O5</f>
        <v>1</v>
      </c>
      <c r="U5" s="4">
        <f>+Q5/P5</f>
        <v>1</v>
      </c>
      <c r="V5" s="4">
        <f>+R5/Q5</f>
        <v>1</v>
      </c>
    </row>
    <row r="6" spans="1:22" ht="22.5">
      <c r="A6" s="7" t="s">
        <v>15</v>
      </c>
      <c r="B6" s="8" t="s">
        <v>16</v>
      </c>
      <c r="C6" s="9" t="s">
        <v>62</v>
      </c>
      <c r="D6" s="7" t="s">
        <v>18</v>
      </c>
      <c r="E6" s="7" t="s">
        <v>19</v>
      </c>
      <c r="F6" s="7" t="s">
        <v>20</v>
      </c>
      <c r="G6" s="8" t="s">
        <v>61</v>
      </c>
      <c r="H6" s="10">
        <v>529000000</v>
      </c>
      <c r="I6" s="10">
        <v>0</v>
      </c>
      <c r="J6" s="10">
        <v>0</v>
      </c>
      <c r="K6" s="10">
        <v>529000000</v>
      </c>
      <c r="L6" s="10">
        <v>0</v>
      </c>
      <c r="M6" s="10">
        <v>60324283</v>
      </c>
      <c r="N6" s="10">
        <v>468675717</v>
      </c>
      <c r="O6" s="10">
        <v>58425204.82</v>
      </c>
      <c r="P6" s="10">
        <v>58425204.82</v>
      </c>
      <c r="Q6" s="10">
        <v>58425204.82</v>
      </c>
      <c r="R6" s="10">
        <v>58425204.82</v>
      </c>
      <c r="S6" s="4">
        <f t="shared" ref="S6:S27" si="0">+O6/M6</f>
        <v>0.96851884372997854</v>
      </c>
      <c r="T6" s="4">
        <f t="shared" ref="T6:V27" si="1">+P6/O6</f>
        <v>1</v>
      </c>
      <c r="U6" s="4">
        <f t="shared" si="1"/>
        <v>1</v>
      </c>
      <c r="V6" s="4">
        <f t="shared" si="1"/>
        <v>1</v>
      </c>
    </row>
    <row r="7" spans="1:22" ht="22.5">
      <c r="A7" s="7" t="s">
        <v>15</v>
      </c>
      <c r="B7" s="8" t="s">
        <v>16</v>
      </c>
      <c r="C7" s="9" t="s">
        <v>60</v>
      </c>
      <c r="D7" s="7" t="s">
        <v>18</v>
      </c>
      <c r="E7" s="7" t="s">
        <v>19</v>
      </c>
      <c r="F7" s="7" t="s">
        <v>20</v>
      </c>
      <c r="G7" s="8" t="s">
        <v>59</v>
      </c>
      <c r="H7" s="10">
        <v>1649000000</v>
      </c>
      <c r="I7" s="10">
        <v>0</v>
      </c>
      <c r="J7" s="10">
        <v>0</v>
      </c>
      <c r="K7" s="10">
        <v>1649000000</v>
      </c>
      <c r="L7" s="10">
        <v>0</v>
      </c>
      <c r="M7" s="10">
        <v>113311260</v>
      </c>
      <c r="N7" s="10">
        <v>1535688740</v>
      </c>
      <c r="O7" s="10">
        <v>105339682.78</v>
      </c>
      <c r="P7" s="10">
        <v>105339682.78</v>
      </c>
      <c r="Q7" s="10">
        <v>105339682.78</v>
      </c>
      <c r="R7" s="10">
        <v>105339682.78</v>
      </c>
      <c r="S7" s="4">
        <f t="shared" si="0"/>
        <v>0.92964885202053182</v>
      </c>
      <c r="T7" s="4">
        <f t="shared" si="1"/>
        <v>1</v>
      </c>
      <c r="U7" s="4">
        <f t="shared" si="1"/>
        <v>1</v>
      </c>
      <c r="V7" s="4">
        <f t="shared" si="1"/>
        <v>1</v>
      </c>
    </row>
    <row r="8" spans="1:22" ht="33.75">
      <c r="A8" s="7" t="s">
        <v>15</v>
      </c>
      <c r="B8" s="8" t="s">
        <v>16</v>
      </c>
      <c r="C8" s="9" t="s">
        <v>58</v>
      </c>
      <c r="D8" s="7" t="s">
        <v>18</v>
      </c>
      <c r="E8" s="7" t="s">
        <v>19</v>
      </c>
      <c r="F8" s="7" t="s">
        <v>20</v>
      </c>
      <c r="G8" s="8" t="s">
        <v>57</v>
      </c>
      <c r="H8" s="10">
        <v>292200000</v>
      </c>
      <c r="I8" s="10">
        <v>0</v>
      </c>
      <c r="J8" s="10">
        <v>0</v>
      </c>
      <c r="K8" s="10">
        <v>292200000</v>
      </c>
      <c r="L8" s="10">
        <v>292200000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15</v>
      </c>
      <c r="B9" s="8" t="s">
        <v>16</v>
      </c>
      <c r="C9" s="9" t="s">
        <v>35</v>
      </c>
      <c r="D9" s="7" t="s">
        <v>18</v>
      </c>
      <c r="E9" s="7" t="s">
        <v>19</v>
      </c>
      <c r="F9" s="7" t="s">
        <v>20</v>
      </c>
      <c r="G9" s="8" t="s">
        <v>34</v>
      </c>
      <c r="H9" s="10">
        <v>296000000</v>
      </c>
      <c r="I9" s="10">
        <v>0</v>
      </c>
      <c r="J9" s="10">
        <v>0</v>
      </c>
      <c r="K9" s="10">
        <v>296000000</v>
      </c>
      <c r="L9" s="10">
        <v>0</v>
      </c>
      <c r="M9" s="10">
        <v>181500000</v>
      </c>
      <c r="N9" s="10">
        <v>114500000</v>
      </c>
      <c r="O9" s="10">
        <v>120000000</v>
      </c>
      <c r="P9" s="10">
        <v>0</v>
      </c>
      <c r="Q9" s="10">
        <v>0</v>
      </c>
      <c r="R9" s="10">
        <v>0</v>
      </c>
      <c r="S9" s="4">
        <f t="shared" si="0"/>
        <v>0.66115702479338845</v>
      </c>
      <c r="T9" s="4">
        <f t="shared" si="1"/>
        <v>0</v>
      </c>
      <c r="U9" s="4" t="e">
        <f t="shared" si="1"/>
        <v>#DIV/0!</v>
      </c>
      <c r="V9" s="4" t="e">
        <f t="shared" si="1"/>
        <v>#DIV/0!</v>
      </c>
    </row>
    <row r="10" spans="1:22" ht="33.75">
      <c r="A10" s="7" t="s">
        <v>15</v>
      </c>
      <c r="B10" s="8" t="s">
        <v>16</v>
      </c>
      <c r="C10" s="9" t="s">
        <v>17</v>
      </c>
      <c r="D10" s="7" t="s">
        <v>18</v>
      </c>
      <c r="E10" s="7" t="s">
        <v>19</v>
      </c>
      <c r="F10" s="7" t="s">
        <v>20</v>
      </c>
      <c r="G10" s="8" t="s">
        <v>21</v>
      </c>
      <c r="H10" s="10">
        <v>2618000000</v>
      </c>
      <c r="I10" s="10">
        <v>0</v>
      </c>
      <c r="J10" s="10">
        <v>0</v>
      </c>
      <c r="K10" s="10">
        <v>2618000000</v>
      </c>
      <c r="L10" s="10">
        <v>0</v>
      </c>
      <c r="M10" s="10">
        <v>219404309.94</v>
      </c>
      <c r="N10" s="10">
        <v>2398595690.0599999</v>
      </c>
      <c r="O10" s="10">
        <v>215090630.77000001</v>
      </c>
      <c r="P10" s="10">
        <v>215090629.77000001</v>
      </c>
      <c r="Q10" s="10">
        <v>210984041.77000001</v>
      </c>
      <c r="R10" s="10">
        <v>210984041.77000001</v>
      </c>
      <c r="S10" s="4">
        <f t="shared" si="0"/>
        <v>0.98033913202899414</v>
      </c>
      <c r="T10" s="4">
        <f t="shared" si="1"/>
        <v>0.99999999535079698</v>
      </c>
      <c r="U10" s="4">
        <f t="shared" si="1"/>
        <v>0.98090763877351961</v>
      </c>
      <c r="V10" s="4">
        <f t="shared" si="1"/>
        <v>1</v>
      </c>
    </row>
    <row r="11" spans="1:22" ht="22.5">
      <c r="A11" s="7" t="s">
        <v>15</v>
      </c>
      <c r="B11" s="8" t="s">
        <v>16</v>
      </c>
      <c r="C11" s="9" t="s">
        <v>56</v>
      </c>
      <c r="D11" s="7" t="s">
        <v>18</v>
      </c>
      <c r="E11" s="7" t="s">
        <v>19</v>
      </c>
      <c r="F11" s="7" t="s">
        <v>20</v>
      </c>
      <c r="G11" s="8" t="s">
        <v>55</v>
      </c>
      <c r="H11" s="10">
        <v>194000000</v>
      </c>
      <c r="I11" s="10">
        <v>0</v>
      </c>
      <c r="J11" s="10">
        <v>0</v>
      </c>
      <c r="K11" s="10">
        <v>194000000</v>
      </c>
      <c r="L11" s="10">
        <v>0</v>
      </c>
      <c r="M11" s="10">
        <v>84493980</v>
      </c>
      <c r="N11" s="10">
        <v>109506020</v>
      </c>
      <c r="O11" s="10">
        <v>28228109</v>
      </c>
      <c r="P11" s="10">
        <v>28228109</v>
      </c>
      <c r="Q11" s="10">
        <v>27787433</v>
      </c>
      <c r="R11" s="10">
        <v>27787433</v>
      </c>
      <c r="S11" s="4">
        <f t="shared" si="0"/>
        <v>0.33408426257113227</v>
      </c>
      <c r="T11" s="4">
        <f t="shared" si="1"/>
        <v>1</v>
      </c>
      <c r="U11" s="4">
        <f t="shared" si="1"/>
        <v>0.98438875236028034</v>
      </c>
      <c r="V11" s="4">
        <f t="shared" si="1"/>
        <v>1</v>
      </c>
    </row>
    <row r="12" spans="1:22" ht="22.5">
      <c r="A12" s="7" t="s">
        <v>15</v>
      </c>
      <c r="B12" s="8" t="s">
        <v>16</v>
      </c>
      <c r="C12" s="9" t="s">
        <v>22</v>
      </c>
      <c r="D12" s="7" t="s">
        <v>18</v>
      </c>
      <c r="E12" s="7" t="s">
        <v>19</v>
      </c>
      <c r="F12" s="7" t="s">
        <v>20</v>
      </c>
      <c r="G12" s="8" t="s">
        <v>23</v>
      </c>
      <c r="H12" s="10">
        <v>9848000000</v>
      </c>
      <c r="I12" s="10">
        <v>0</v>
      </c>
      <c r="J12" s="10">
        <v>0</v>
      </c>
      <c r="K12" s="10">
        <v>9848000000</v>
      </c>
      <c r="L12" s="10">
        <v>0</v>
      </c>
      <c r="M12" s="10">
        <v>3476490139.9699998</v>
      </c>
      <c r="N12" s="10">
        <v>6371509860.0299997</v>
      </c>
      <c r="O12" s="10">
        <v>690265741</v>
      </c>
      <c r="P12" s="10">
        <v>79980830</v>
      </c>
      <c r="Q12" s="10">
        <v>73005291</v>
      </c>
      <c r="R12" s="10">
        <v>71744471</v>
      </c>
      <c r="S12" s="4">
        <f t="shared" si="0"/>
        <v>0.19855248057915004</v>
      </c>
      <c r="T12" s="4">
        <f t="shared" si="1"/>
        <v>0.11586962129125861</v>
      </c>
      <c r="U12" s="4">
        <f t="shared" si="1"/>
        <v>0.91278486357293365</v>
      </c>
      <c r="V12" s="4">
        <f t="shared" si="1"/>
        <v>0.9827297448893122</v>
      </c>
    </row>
    <row r="13" spans="1:22" ht="22.5">
      <c r="A13" s="7" t="s">
        <v>15</v>
      </c>
      <c r="B13" s="8" t="s">
        <v>16</v>
      </c>
      <c r="C13" s="9" t="s">
        <v>54</v>
      </c>
      <c r="D13" s="7" t="s">
        <v>18</v>
      </c>
      <c r="E13" s="7" t="s">
        <v>19</v>
      </c>
      <c r="F13" s="7" t="s">
        <v>20</v>
      </c>
      <c r="G13" s="8" t="s">
        <v>53</v>
      </c>
      <c r="H13" s="10">
        <v>1782000000</v>
      </c>
      <c r="I13" s="10">
        <v>0</v>
      </c>
      <c r="J13" s="10">
        <v>0</v>
      </c>
      <c r="K13" s="10">
        <v>1782000000</v>
      </c>
      <c r="L13" s="10">
        <v>0</v>
      </c>
      <c r="M13" s="10">
        <v>5000000</v>
      </c>
      <c r="N13" s="10">
        <v>1777000000</v>
      </c>
      <c r="O13" s="10">
        <v>0</v>
      </c>
      <c r="P13" s="10">
        <v>0</v>
      </c>
      <c r="Q13" s="10">
        <v>0</v>
      </c>
      <c r="R13" s="10">
        <v>0</v>
      </c>
      <c r="S13" s="4">
        <f t="shared" si="0"/>
        <v>0</v>
      </c>
      <c r="T13" s="4" t="e">
        <f t="shared" si="1"/>
        <v>#DIV/0!</v>
      </c>
      <c r="U13" s="4" t="e">
        <f t="shared" si="1"/>
        <v>#DIV/0!</v>
      </c>
      <c r="V13" s="4" t="e">
        <f t="shared" si="1"/>
        <v>#DIV/0!</v>
      </c>
    </row>
    <row r="14" spans="1:22" ht="22.5">
      <c r="A14" s="7" t="s">
        <v>15</v>
      </c>
      <c r="B14" s="8" t="s">
        <v>16</v>
      </c>
      <c r="C14" s="9" t="s">
        <v>52</v>
      </c>
      <c r="D14" s="7" t="s">
        <v>18</v>
      </c>
      <c r="E14" s="7" t="s">
        <v>19</v>
      </c>
      <c r="F14" s="7" t="s">
        <v>20</v>
      </c>
      <c r="G14" s="8" t="s">
        <v>51</v>
      </c>
      <c r="H14" s="10">
        <v>222000000</v>
      </c>
      <c r="I14" s="10">
        <v>0</v>
      </c>
      <c r="J14" s="10">
        <v>0</v>
      </c>
      <c r="K14" s="10">
        <v>222000000</v>
      </c>
      <c r="L14" s="10">
        <v>0</v>
      </c>
      <c r="M14" s="10">
        <v>4162000</v>
      </c>
      <c r="N14" s="10">
        <v>217838000</v>
      </c>
      <c r="O14" s="10">
        <v>4000000</v>
      </c>
      <c r="P14" s="10">
        <v>2000000</v>
      </c>
      <c r="Q14" s="10">
        <v>2000000</v>
      </c>
      <c r="R14" s="10">
        <v>2000000</v>
      </c>
      <c r="S14" s="4">
        <f t="shared" si="0"/>
        <v>0.96107640557424312</v>
      </c>
      <c r="T14" s="4">
        <f t="shared" si="1"/>
        <v>0.5</v>
      </c>
      <c r="U14" s="4">
        <f t="shared" si="1"/>
        <v>1</v>
      </c>
      <c r="V14" s="4">
        <f t="shared" si="1"/>
        <v>1</v>
      </c>
    </row>
    <row r="15" spans="1:22" ht="22.5">
      <c r="A15" s="7" t="s">
        <v>15</v>
      </c>
      <c r="B15" s="8" t="s">
        <v>16</v>
      </c>
      <c r="C15" s="9" t="s">
        <v>50</v>
      </c>
      <c r="D15" s="7" t="s">
        <v>18</v>
      </c>
      <c r="E15" s="7" t="s">
        <v>19</v>
      </c>
      <c r="F15" s="7" t="s">
        <v>20</v>
      </c>
      <c r="G15" s="8" t="s">
        <v>49</v>
      </c>
      <c r="H15" s="10">
        <v>1349000000</v>
      </c>
      <c r="I15" s="10">
        <v>0</v>
      </c>
      <c r="J15" s="10">
        <v>0</v>
      </c>
      <c r="K15" s="10">
        <v>1349000000</v>
      </c>
      <c r="L15" s="10">
        <v>0</v>
      </c>
      <c r="M15" s="10">
        <v>187107455</v>
      </c>
      <c r="N15" s="10">
        <v>1161892545</v>
      </c>
      <c r="O15" s="10">
        <v>182389727.09999999</v>
      </c>
      <c r="P15" s="10">
        <v>182389727.09999999</v>
      </c>
      <c r="Q15" s="10">
        <v>182389727.09999999</v>
      </c>
      <c r="R15" s="10">
        <v>182389727.09999999</v>
      </c>
      <c r="S15" s="4">
        <f t="shared" si="0"/>
        <v>0.97478599716938052</v>
      </c>
      <c r="T15" s="4">
        <f t="shared" si="1"/>
        <v>1</v>
      </c>
      <c r="U15" s="4">
        <f t="shared" si="1"/>
        <v>1</v>
      </c>
      <c r="V15" s="4">
        <f t="shared" si="1"/>
        <v>1</v>
      </c>
    </row>
    <row r="16" spans="1:22" ht="22.5">
      <c r="A16" s="7" t="s">
        <v>15</v>
      </c>
      <c r="B16" s="8" t="s">
        <v>16</v>
      </c>
      <c r="C16" s="9" t="s">
        <v>33</v>
      </c>
      <c r="D16" s="7" t="s">
        <v>18</v>
      </c>
      <c r="E16" s="7" t="s">
        <v>19</v>
      </c>
      <c r="F16" s="7" t="s">
        <v>20</v>
      </c>
      <c r="G16" s="8" t="s">
        <v>32</v>
      </c>
      <c r="H16" s="10">
        <v>3228000000</v>
      </c>
      <c r="I16" s="10">
        <v>0</v>
      </c>
      <c r="J16" s="10">
        <v>0</v>
      </c>
      <c r="K16" s="10">
        <v>3228000000</v>
      </c>
      <c r="L16" s="10">
        <v>0</v>
      </c>
      <c r="M16" s="10">
        <v>525000000</v>
      </c>
      <c r="N16" s="10">
        <v>2703000000</v>
      </c>
      <c r="O16" s="10">
        <v>0</v>
      </c>
      <c r="P16" s="10">
        <v>0</v>
      </c>
      <c r="Q16" s="10">
        <v>0</v>
      </c>
      <c r="R16" s="10">
        <v>0</v>
      </c>
      <c r="S16" s="4">
        <f t="shared" si="0"/>
        <v>0</v>
      </c>
      <c r="T16" s="4" t="e">
        <f t="shared" si="1"/>
        <v>#DIV/0!</v>
      </c>
      <c r="U16" s="4" t="e">
        <f t="shared" si="1"/>
        <v>#DIV/0!</v>
      </c>
      <c r="V16" s="4" t="e">
        <f t="shared" si="1"/>
        <v>#DIV/0!</v>
      </c>
    </row>
    <row r="17" spans="1:22" ht="22.5">
      <c r="A17" s="7" t="s">
        <v>15</v>
      </c>
      <c r="B17" s="8" t="s">
        <v>16</v>
      </c>
      <c r="C17" s="9" t="s">
        <v>24</v>
      </c>
      <c r="D17" s="7" t="s">
        <v>18</v>
      </c>
      <c r="E17" s="7" t="s">
        <v>19</v>
      </c>
      <c r="F17" s="7" t="s">
        <v>20</v>
      </c>
      <c r="G17" s="8" t="s">
        <v>25</v>
      </c>
      <c r="H17" s="10">
        <v>135000000</v>
      </c>
      <c r="I17" s="10">
        <v>0</v>
      </c>
      <c r="J17" s="10">
        <v>0</v>
      </c>
      <c r="K17" s="10">
        <v>135000000</v>
      </c>
      <c r="L17" s="10">
        <v>0</v>
      </c>
      <c r="M17" s="10">
        <v>122814627</v>
      </c>
      <c r="N17" s="10">
        <v>12185373</v>
      </c>
      <c r="O17" s="10">
        <v>21114627</v>
      </c>
      <c r="P17" s="10">
        <v>21114627</v>
      </c>
      <c r="Q17" s="10">
        <v>21114627</v>
      </c>
      <c r="R17" s="10">
        <v>21114627</v>
      </c>
      <c r="S17" s="4">
        <f t="shared" si="0"/>
        <v>0.17192273848619025</v>
      </c>
      <c r="T17" s="4">
        <f t="shared" si="1"/>
        <v>1</v>
      </c>
      <c r="U17" s="4">
        <f t="shared" si="1"/>
        <v>1</v>
      </c>
      <c r="V17" s="4">
        <f t="shared" si="1"/>
        <v>1</v>
      </c>
    </row>
    <row r="18" spans="1:22" ht="22.5">
      <c r="A18" s="7" t="s">
        <v>15</v>
      </c>
      <c r="B18" s="8" t="s">
        <v>16</v>
      </c>
      <c r="C18" s="9" t="s">
        <v>48</v>
      </c>
      <c r="D18" s="7" t="s">
        <v>18</v>
      </c>
      <c r="E18" s="7" t="s">
        <v>19</v>
      </c>
      <c r="F18" s="7" t="s">
        <v>20</v>
      </c>
      <c r="G18" s="8" t="s">
        <v>47</v>
      </c>
      <c r="H18" s="10">
        <v>506000000</v>
      </c>
      <c r="I18" s="10">
        <v>0</v>
      </c>
      <c r="J18" s="10">
        <v>0</v>
      </c>
      <c r="K18" s="10">
        <v>506000000</v>
      </c>
      <c r="L18" s="10">
        <v>0</v>
      </c>
      <c r="M18" s="10">
        <v>262150000</v>
      </c>
      <c r="N18" s="10">
        <v>243850000</v>
      </c>
      <c r="O18" s="10">
        <v>13400000</v>
      </c>
      <c r="P18" s="10">
        <v>13400000</v>
      </c>
      <c r="Q18" s="10">
        <v>13400000</v>
      </c>
      <c r="R18" s="10">
        <v>13400000</v>
      </c>
      <c r="S18" s="4">
        <f t="shared" si="0"/>
        <v>5.1115773412168608E-2</v>
      </c>
      <c r="T18" s="4">
        <f t="shared" si="1"/>
        <v>1</v>
      </c>
      <c r="U18" s="4">
        <f t="shared" si="1"/>
        <v>1</v>
      </c>
      <c r="V18" s="4">
        <f t="shared" si="1"/>
        <v>1</v>
      </c>
    </row>
    <row r="19" spans="1:22" ht="22.5">
      <c r="A19" s="7" t="s">
        <v>15</v>
      </c>
      <c r="B19" s="8" t="s">
        <v>16</v>
      </c>
      <c r="C19" s="9" t="s">
        <v>46</v>
      </c>
      <c r="D19" s="7" t="s">
        <v>18</v>
      </c>
      <c r="E19" s="7" t="s">
        <v>19</v>
      </c>
      <c r="F19" s="7" t="s">
        <v>20</v>
      </c>
      <c r="G19" s="8" t="s">
        <v>45</v>
      </c>
      <c r="H19" s="10">
        <v>7492000000</v>
      </c>
      <c r="I19" s="10">
        <v>0</v>
      </c>
      <c r="J19" s="10">
        <v>0</v>
      </c>
      <c r="K19" s="10">
        <v>7492000000</v>
      </c>
      <c r="L19" s="10">
        <v>0</v>
      </c>
      <c r="M19" s="10">
        <v>0</v>
      </c>
      <c r="N19" s="10">
        <v>7492000000</v>
      </c>
      <c r="O19" s="10">
        <v>0</v>
      </c>
      <c r="P19" s="10">
        <v>0</v>
      </c>
      <c r="Q19" s="10">
        <v>0</v>
      </c>
      <c r="R19" s="10">
        <v>0</v>
      </c>
      <c r="S19" s="4" t="e">
        <f t="shared" si="0"/>
        <v>#DIV/0!</v>
      </c>
      <c r="T19" s="4" t="e">
        <f t="shared" si="1"/>
        <v>#DIV/0!</v>
      </c>
      <c r="U19" s="4" t="e">
        <f t="shared" si="1"/>
        <v>#DIV/0!</v>
      </c>
      <c r="V19" s="4" t="e">
        <f t="shared" si="1"/>
        <v>#DIV/0!</v>
      </c>
    </row>
    <row r="20" spans="1:22" ht="22.5">
      <c r="A20" s="7" t="s">
        <v>15</v>
      </c>
      <c r="B20" s="8" t="s">
        <v>16</v>
      </c>
      <c r="C20" s="9" t="s">
        <v>44</v>
      </c>
      <c r="D20" s="7" t="s">
        <v>18</v>
      </c>
      <c r="E20" s="7" t="s">
        <v>19</v>
      </c>
      <c r="F20" s="7" t="s">
        <v>20</v>
      </c>
      <c r="G20" s="8" t="s">
        <v>43</v>
      </c>
      <c r="H20" s="10">
        <v>187157669</v>
      </c>
      <c r="I20" s="10">
        <v>0</v>
      </c>
      <c r="J20" s="10">
        <v>0</v>
      </c>
      <c r="K20" s="10">
        <v>187157669</v>
      </c>
      <c r="L20" s="10">
        <v>187157669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4" t="e">
        <f t="shared" si="0"/>
        <v>#DIV/0!</v>
      </c>
      <c r="T20" s="4" t="e">
        <f t="shared" si="1"/>
        <v>#DIV/0!</v>
      </c>
      <c r="U20" s="4" t="e">
        <f t="shared" si="1"/>
        <v>#DIV/0!</v>
      </c>
      <c r="V20" s="4" t="e">
        <f t="shared" si="1"/>
        <v>#DIV/0!</v>
      </c>
    </row>
    <row r="21" spans="1:22" ht="22.5">
      <c r="A21" s="7" t="s">
        <v>15</v>
      </c>
      <c r="B21" s="8" t="s">
        <v>16</v>
      </c>
      <c r="C21" s="9" t="s">
        <v>26</v>
      </c>
      <c r="D21" s="7" t="s">
        <v>18</v>
      </c>
      <c r="E21" s="7" t="s">
        <v>19</v>
      </c>
      <c r="F21" s="7" t="s">
        <v>20</v>
      </c>
      <c r="G21" s="8" t="s">
        <v>27</v>
      </c>
      <c r="H21" s="10">
        <v>910357175000</v>
      </c>
      <c r="I21" s="10">
        <v>0</v>
      </c>
      <c r="J21" s="10">
        <v>0</v>
      </c>
      <c r="K21" s="10">
        <v>910357175000</v>
      </c>
      <c r="L21" s="10">
        <v>0</v>
      </c>
      <c r="M21" s="10">
        <v>443725183326.31</v>
      </c>
      <c r="N21" s="10">
        <v>466631991673.69</v>
      </c>
      <c r="O21" s="10">
        <v>190718532238.67001</v>
      </c>
      <c r="P21" s="10">
        <v>61029604964.459999</v>
      </c>
      <c r="Q21" s="10">
        <v>53493225508.269997</v>
      </c>
      <c r="R21" s="10">
        <v>53464242752.269997</v>
      </c>
      <c r="S21" s="4">
        <f t="shared" si="0"/>
        <v>0.42981227887265971</v>
      </c>
      <c r="T21" s="4">
        <f t="shared" si="1"/>
        <v>0.31999829407289065</v>
      </c>
      <c r="U21" s="4">
        <f t="shared" si="1"/>
        <v>0.87651272754298937</v>
      </c>
      <c r="V21" s="4">
        <f t="shared" si="1"/>
        <v>0.99945819763671717</v>
      </c>
    </row>
    <row r="22" spans="1:22" ht="22.5">
      <c r="A22" s="7" t="s">
        <v>15</v>
      </c>
      <c r="B22" s="8" t="s">
        <v>16</v>
      </c>
      <c r="C22" s="9" t="s">
        <v>28</v>
      </c>
      <c r="D22" s="7" t="s">
        <v>18</v>
      </c>
      <c r="E22" s="7" t="s">
        <v>19</v>
      </c>
      <c r="F22" s="7" t="s">
        <v>20</v>
      </c>
      <c r="G22" s="8" t="s">
        <v>27</v>
      </c>
      <c r="H22" s="10">
        <v>5785000000</v>
      </c>
      <c r="I22" s="10">
        <v>0</v>
      </c>
      <c r="J22" s="10">
        <v>0</v>
      </c>
      <c r="K22" s="10">
        <v>5785000000</v>
      </c>
      <c r="L22" s="10">
        <v>0</v>
      </c>
      <c r="M22" s="10">
        <v>2444000000</v>
      </c>
      <c r="N22" s="10">
        <v>3341000000</v>
      </c>
      <c r="O22" s="10">
        <v>4000000</v>
      </c>
      <c r="P22" s="10">
        <v>4000000</v>
      </c>
      <c r="Q22" s="10">
        <v>4000000</v>
      </c>
      <c r="R22" s="10">
        <v>4000000</v>
      </c>
      <c r="S22" s="4">
        <f t="shared" si="0"/>
        <v>1.6366612111292963E-3</v>
      </c>
      <c r="T22" s="4">
        <f t="shared" si="1"/>
        <v>1</v>
      </c>
      <c r="U22" s="4">
        <f t="shared" si="1"/>
        <v>1</v>
      </c>
      <c r="V22" s="4">
        <f t="shared" si="1"/>
        <v>1</v>
      </c>
    </row>
    <row r="23" spans="1:22" ht="22.5">
      <c r="A23" s="7" t="s">
        <v>15</v>
      </c>
      <c r="B23" s="8" t="s">
        <v>16</v>
      </c>
      <c r="C23" s="9" t="s">
        <v>29</v>
      </c>
      <c r="D23" s="7" t="s">
        <v>18</v>
      </c>
      <c r="E23" s="7" t="s">
        <v>19</v>
      </c>
      <c r="F23" s="7" t="s">
        <v>20</v>
      </c>
      <c r="G23" s="8" t="s">
        <v>27</v>
      </c>
      <c r="H23" s="10">
        <v>1022825000</v>
      </c>
      <c r="I23" s="10">
        <v>0</v>
      </c>
      <c r="J23" s="10">
        <v>0</v>
      </c>
      <c r="K23" s="10">
        <v>1022825000</v>
      </c>
      <c r="L23" s="10">
        <v>0</v>
      </c>
      <c r="M23" s="10">
        <v>152018516.33000001</v>
      </c>
      <c r="N23" s="10">
        <v>870806483.66999996</v>
      </c>
      <c r="O23" s="10">
        <v>35880000</v>
      </c>
      <c r="P23" s="10">
        <v>3480000</v>
      </c>
      <c r="Q23" s="10">
        <v>3480000</v>
      </c>
      <c r="R23" s="10">
        <v>3480000</v>
      </c>
      <c r="S23" s="4">
        <f t="shared" si="0"/>
        <v>0.23602387963129515</v>
      </c>
      <c r="T23" s="4">
        <f t="shared" si="1"/>
        <v>9.6989966555183951E-2</v>
      </c>
      <c r="U23" s="4">
        <f t="shared" si="1"/>
        <v>1</v>
      </c>
      <c r="V23" s="4">
        <f t="shared" si="1"/>
        <v>1</v>
      </c>
    </row>
    <row r="24" spans="1:22" ht="45">
      <c r="A24" s="7" t="s">
        <v>15</v>
      </c>
      <c r="B24" s="8" t="s">
        <v>16</v>
      </c>
      <c r="C24" s="9" t="s">
        <v>42</v>
      </c>
      <c r="D24" s="7" t="s">
        <v>18</v>
      </c>
      <c r="E24" s="7" t="s">
        <v>19</v>
      </c>
      <c r="F24" s="7" t="s">
        <v>20</v>
      </c>
      <c r="G24" s="8" t="s">
        <v>40</v>
      </c>
      <c r="H24" s="10">
        <v>13589000000</v>
      </c>
      <c r="I24" s="10">
        <v>0</v>
      </c>
      <c r="J24" s="10">
        <v>0</v>
      </c>
      <c r="K24" s="10">
        <v>13589000000</v>
      </c>
      <c r="L24" s="10">
        <v>0</v>
      </c>
      <c r="M24" s="10">
        <v>5000000</v>
      </c>
      <c r="N24" s="10">
        <v>13584000000</v>
      </c>
      <c r="O24" s="10">
        <v>0</v>
      </c>
      <c r="P24" s="10">
        <v>0</v>
      </c>
      <c r="Q24" s="10">
        <v>0</v>
      </c>
      <c r="R24" s="10">
        <v>0</v>
      </c>
      <c r="S24" s="4">
        <f t="shared" si="0"/>
        <v>0</v>
      </c>
      <c r="T24" s="4" t="e">
        <f t="shared" si="1"/>
        <v>#DIV/0!</v>
      </c>
      <c r="U24" s="4" t="e">
        <f t="shared" si="1"/>
        <v>#DIV/0!</v>
      </c>
      <c r="V24" s="4" t="e">
        <f t="shared" si="1"/>
        <v>#DIV/0!</v>
      </c>
    </row>
    <row r="25" spans="1:22" ht="45">
      <c r="A25" s="7" t="s">
        <v>15</v>
      </c>
      <c r="B25" s="8" t="s">
        <v>16</v>
      </c>
      <c r="C25" s="9" t="s">
        <v>42</v>
      </c>
      <c r="D25" s="7" t="s">
        <v>18</v>
      </c>
      <c r="E25" s="7" t="s">
        <v>41</v>
      </c>
      <c r="F25" s="7" t="s">
        <v>20</v>
      </c>
      <c r="G25" s="8" t="s">
        <v>40</v>
      </c>
      <c r="H25" s="10">
        <v>4411000000</v>
      </c>
      <c r="I25" s="10">
        <v>0</v>
      </c>
      <c r="J25" s="10">
        <v>0</v>
      </c>
      <c r="K25" s="10">
        <v>4411000000</v>
      </c>
      <c r="L25" s="10">
        <v>0</v>
      </c>
      <c r="M25" s="10">
        <v>0</v>
      </c>
      <c r="N25" s="10">
        <v>4411000000</v>
      </c>
      <c r="O25" s="10">
        <v>0</v>
      </c>
      <c r="P25" s="10">
        <v>0</v>
      </c>
      <c r="Q25" s="10">
        <v>0</v>
      </c>
      <c r="R25" s="10">
        <v>0</v>
      </c>
      <c r="S25" s="4" t="e">
        <f t="shared" si="0"/>
        <v>#DIV/0!</v>
      </c>
      <c r="T25" s="4" t="e">
        <f t="shared" si="1"/>
        <v>#DIV/0!</v>
      </c>
      <c r="U25" s="4" t="e">
        <f t="shared" si="1"/>
        <v>#DIV/0!</v>
      </c>
      <c r="V25" s="4" t="e">
        <f t="shared" si="1"/>
        <v>#DIV/0!</v>
      </c>
    </row>
    <row r="26" spans="1:22" ht="56.25">
      <c r="A26" s="7" t="s">
        <v>15</v>
      </c>
      <c r="B26" s="8" t="s">
        <v>16</v>
      </c>
      <c r="C26" s="9" t="s">
        <v>39</v>
      </c>
      <c r="D26" s="7" t="s">
        <v>18</v>
      </c>
      <c r="E26" s="7" t="s">
        <v>19</v>
      </c>
      <c r="F26" s="7" t="s">
        <v>20</v>
      </c>
      <c r="G26" s="8" t="s">
        <v>38</v>
      </c>
      <c r="H26" s="10">
        <v>4500000000</v>
      </c>
      <c r="I26" s="10">
        <v>0</v>
      </c>
      <c r="J26" s="10">
        <v>0</v>
      </c>
      <c r="K26" s="10">
        <v>4500000000</v>
      </c>
      <c r="L26" s="10">
        <v>4500000000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4" t="e">
        <f t="shared" si="0"/>
        <v>#DIV/0!</v>
      </c>
      <c r="T26" s="4" t="e">
        <f t="shared" si="1"/>
        <v>#DIV/0!</v>
      </c>
      <c r="U26" s="4" t="e">
        <f t="shared" si="1"/>
        <v>#DIV/0!</v>
      </c>
      <c r="V26" s="4" t="e">
        <f t="shared" si="1"/>
        <v>#DIV/0!</v>
      </c>
    </row>
    <row r="27" spans="1:22" ht="67.5">
      <c r="A27" s="7" t="s">
        <v>15</v>
      </c>
      <c r="B27" s="8" t="s">
        <v>16</v>
      </c>
      <c r="C27" s="9" t="s">
        <v>30</v>
      </c>
      <c r="D27" s="7" t="s">
        <v>18</v>
      </c>
      <c r="E27" s="7" t="s">
        <v>19</v>
      </c>
      <c r="F27" s="7" t="s">
        <v>20</v>
      </c>
      <c r="G27" s="8" t="s">
        <v>31</v>
      </c>
      <c r="H27" s="10">
        <v>3300000000</v>
      </c>
      <c r="I27" s="10">
        <v>0</v>
      </c>
      <c r="J27" s="10">
        <v>0</v>
      </c>
      <c r="K27" s="10">
        <v>3300000000</v>
      </c>
      <c r="L27" s="10">
        <v>0</v>
      </c>
      <c r="M27" s="10">
        <v>1164209200</v>
      </c>
      <c r="N27" s="10">
        <v>2135790800</v>
      </c>
      <c r="O27" s="10">
        <v>1162209200</v>
      </c>
      <c r="P27" s="10">
        <v>0</v>
      </c>
      <c r="Q27" s="10">
        <v>0</v>
      </c>
      <c r="R27" s="10">
        <v>0</v>
      </c>
      <c r="S27" s="4">
        <f t="shared" si="0"/>
        <v>0.99828209569208004</v>
      </c>
      <c r="T27" s="4">
        <f t="shared" si="1"/>
        <v>0</v>
      </c>
      <c r="U27" s="4" t="e">
        <f t="shared" si="1"/>
        <v>#DIV/0!</v>
      </c>
      <c r="V27" s="4" t="e">
        <f t="shared" si="1"/>
        <v>#DIV/0!</v>
      </c>
    </row>
    <row r="28" spans="1:22">
      <c r="A28" s="7" t="s">
        <v>1</v>
      </c>
      <c r="B28" s="8" t="s">
        <v>1</v>
      </c>
      <c r="C28" s="9" t="s">
        <v>1</v>
      </c>
      <c r="D28" s="7" t="s">
        <v>1</v>
      </c>
      <c r="E28" s="7" t="s">
        <v>1</v>
      </c>
      <c r="F28" s="7" t="s">
        <v>1</v>
      </c>
      <c r="G28" s="8" t="s">
        <v>1</v>
      </c>
      <c r="H28" s="10">
        <v>978744357669</v>
      </c>
      <c r="I28" s="10">
        <v>0</v>
      </c>
      <c r="J28" s="10">
        <v>0</v>
      </c>
      <c r="K28" s="10">
        <v>978744357669</v>
      </c>
      <c r="L28" s="10">
        <v>4979357669</v>
      </c>
      <c r="M28" s="10">
        <v>453585061295.54999</v>
      </c>
      <c r="N28" s="10">
        <v>520179938704.45001</v>
      </c>
      <c r="O28" s="10">
        <v>194175038943.29001</v>
      </c>
      <c r="P28" s="10">
        <v>62559217557.080002</v>
      </c>
      <c r="Q28" s="10">
        <v>55011315297.889999</v>
      </c>
      <c r="R28" s="10">
        <v>54981071721.889999</v>
      </c>
      <c r="S28" s="4"/>
      <c r="T28" s="4"/>
      <c r="U28" s="4"/>
      <c r="V28" s="4"/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workbookViewId="0">
      <selection activeCell="R31" sqref="R31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73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5" t="s">
        <v>3</v>
      </c>
      <c r="B3" s="5" t="s">
        <v>37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72</v>
      </c>
      <c r="I4" s="6" t="s">
        <v>71</v>
      </c>
      <c r="J4" s="6" t="s">
        <v>70</v>
      </c>
      <c r="K4" s="6" t="s">
        <v>69</v>
      </c>
      <c r="L4" s="6" t="s">
        <v>68</v>
      </c>
      <c r="M4" s="6" t="s">
        <v>67</v>
      </c>
      <c r="N4" s="6" t="s">
        <v>66</v>
      </c>
      <c r="O4" s="6" t="s">
        <v>65</v>
      </c>
      <c r="P4" s="6" t="s">
        <v>12</v>
      </c>
      <c r="Q4" s="6" t="s">
        <v>13</v>
      </c>
      <c r="R4" s="6" t="s">
        <v>14</v>
      </c>
      <c r="S4" s="3" t="s">
        <v>85</v>
      </c>
      <c r="T4" s="3" t="s">
        <v>86</v>
      </c>
      <c r="U4" s="3" t="s">
        <v>87</v>
      </c>
      <c r="V4" s="3" t="s">
        <v>88</v>
      </c>
    </row>
    <row r="5" spans="1:22" ht="22.5">
      <c r="A5" s="7" t="s">
        <v>15</v>
      </c>
      <c r="B5" s="8" t="s">
        <v>16</v>
      </c>
      <c r="C5" s="9" t="s">
        <v>64</v>
      </c>
      <c r="D5" s="7" t="s">
        <v>18</v>
      </c>
      <c r="E5" s="7" t="s">
        <v>19</v>
      </c>
      <c r="F5" s="7" t="s">
        <v>20</v>
      </c>
      <c r="G5" s="8" t="s">
        <v>63</v>
      </c>
      <c r="H5" s="10">
        <v>5452000000</v>
      </c>
      <c r="I5" s="10">
        <v>0</v>
      </c>
      <c r="J5" s="10">
        <v>0</v>
      </c>
      <c r="K5" s="10">
        <v>5452000000</v>
      </c>
      <c r="L5" s="10">
        <v>0</v>
      </c>
      <c r="M5" s="10">
        <v>1256233948</v>
      </c>
      <c r="N5" s="10">
        <v>4195766052</v>
      </c>
      <c r="O5" s="10">
        <v>1220762334.97</v>
      </c>
      <c r="P5" s="10">
        <v>1220762334.97</v>
      </c>
      <c r="Q5" s="10">
        <v>1220615262.29</v>
      </c>
      <c r="R5" s="10">
        <v>1220615262.29</v>
      </c>
      <c r="S5" s="4">
        <f>+O5/M5</f>
        <v>0.97176352932789878</v>
      </c>
      <c r="T5" s="4">
        <f>+P5/O5</f>
        <v>1</v>
      </c>
      <c r="U5" s="4">
        <f>+Q5/P5</f>
        <v>0.99987952390421375</v>
      </c>
      <c r="V5" s="4">
        <f>+R5/Q5</f>
        <v>1</v>
      </c>
    </row>
    <row r="6" spans="1:22" ht="22.5">
      <c r="A6" s="7" t="s">
        <v>15</v>
      </c>
      <c r="B6" s="8" t="s">
        <v>16</v>
      </c>
      <c r="C6" s="9" t="s">
        <v>62</v>
      </c>
      <c r="D6" s="7" t="s">
        <v>18</v>
      </c>
      <c r="E6" s="7" t="s">
        <v>19</v>
      </c>
      <c r="F6" s="7" t="s">
        <v>20</v>
      </c>
      <c r="G6" s="8" t="s">
        <v>61</v>
      </c>
      <c r="H6" s="10">
        <v>529000000</v>
      </c>
      <c r="I6" s="10">
        <v>0</v>
      </c>
      <c r="J6" s="10">
        <v>0</v>
      </c>
      <c r="K6" s="10">
        <v>529000000</v>
      </c>
      <c r="L6" s="10">
        <v>0</v>
      </c>
      <c r="M6" s="10">
        <v>90200658</v>
      </c>
      <c r="N6" s="10">
        <v>438799342</v>
      </c>
      <c r="O6" s="10">
        <v>88309566.890000001</v>
      </c>
      <c r="P6" s="10">
        <v>88309566.890000001</v>
      </c>
      <c r="Q6" s="10">
        <v>88309566.890000001</v>
      </c>
      <c r="R6" s="10">
        <v>88309566.890000001</v>
      </c>
      <c r="S6" s="4">
        <f t="shared" ref="S6:S27" si="0">+O6/M6</f>
        <v>0.9790346195700701</v>
      </c>
      <c r="T6" s="4">
        <f t="shared" ref="T6:V27" si="1">+P6/O6</f>
        <v>1</v>
      </c>
      <c r="U6" s="4">
        <f t="shared" si="1"/>
        <v>1</v>
      </c>
      <c r="V6" s="4">
        <f t="shared" si="1"/>
        <v>1</v>
      </c>
    </row>
    <row r="7" spans="1:22" ht="22.5">
      <c r="A7" s="7" t="s">
        <v>15</v>
      </c>
      <c r="B7" s="8" t="s">
        <v>16</v>
      </c>
      <c r="C7" s="9" t="s">
        <v>60</v>
      </c>
      <c r="D7" s="7" t="s">
        <v>18</v>
      </c>
      <c r="E7" s="7" t="s">
        <v>19</v>
      </c>
      <c r="F7" s="7" t="s">
        <v>20</v>
      </c>
      <c r="G7" s="8" t="s">
        <v>59</v>
      </c>
      <c r="H7" s="10">
        <v>1649000000</v>
      </c>
      <c r="I7" s="10">
        <v>0</v>
      </c>
      <c r="J7" s="10">
        <v>0</v>
      </c>
      <c r="K7" s="10">
        <v>1649000000</v>
      </c>
      <c r="L7" s="10">
        <v>0</v>
      </c>
      <c r="M7" s="10">
        <v>166749643</v>
      </c>
      <c r="N7" s="10">
        <v>1482250357</v>
      </c>
      <c r="O7" s="10">
        <v>158930148.63999999</v>
      </c>
      <c r="P7" s="10">
        <v>158930148.63999999</v>
      </c>
      <c r="Q7" s="10">
        <v>158913505.80000001</v>
      </c>
      <c r="R7" s="10">
        <v>158913505.80000001</v>
      </c>
      <c r="S7" s="4">
        <f t="shared" si="0"/>
        <v>0.95310638020376448</v>
      </c>
      <c r="T7" s="4">
        <f t="shared" si="1"/>
        <v>1</v>
      </c>
      <c r="U7" s="4">
        <f t="shared" si="1"/>
        <v>0.99989528204596556</v>
      </c>
      <c r="V7" s="4">
        <f t="shared" si="1"/>
        <v>1</v>
      </c>
    </row>
    <row r="8" spans="1:22" ht="33.75">
      <c r="A8" s="7" t="s">
        <v>15</v>
      </c>
      <c r="B8" s="8" t="s">
        <v>16</v>
      </c>
      <c r="C8" s="9" t="s">
        <v>58</v>
      </c>
      <c r="D8" s="7" t="s">
        <v>18</v>
      </c>
      <c r="E8" s="7" t="s">
        <v>19</v>
      </c>
      <c r="F8" s="7" t="s">
        <v>20</v>
      </c>
      <c r="G8" s="8" t="s">
        <v>57</v>
      </c>
      <c r="H8" s="10">
        <v>292200000</v>
      </c>
      <c r="I8" s="10">
        <v>0</v>
      </c>
      <c r="J8" s="10">
        <v>0</v>
      </c>
      <c r="K8" s="10">
        <v>292200000</v>
      </c>
      <c r="L8" s="10">
        <v>292200000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15</v>
      </c>
      <c r="B9" s="8" t="s">
        <v>16</v>
      </c>
      <c r="C9" s="9" t="s">
        <v>35</v>
      </c>
      <c r="D9" s="7" t="s">
        <v>18</v>
      </c>
      <c r="E9" s="7" t="s">
        <v>19</v>
      </c>
      <c r="F9" s="7" t="s">
        <v>20</v>
      </c>
      <c r="G9" s="8" t="s">
        <v>34</v>
      </c>
      <c r="H9" s="10">
        <v>296000000</v>
      </c>
      <c r="I9" s="10">
        <v>0</v>
      </c>
      <c r="J9" s="10">
        <v>0</v>
      </c>
      <c r="K9" s="10">
        <v>296000000</v>
      </c>
      <c r="L9" s="10">
        <v>0</v>
      </c>
      <c r="M9" s="10">
        <v>181500000</v>
      </c>
      <c r="N9" s="10">
        <v>114500000</v>
      </c>
      <c r="O9" s="10">
        <v>121500000</v>
      </c>
      <c r="P9" s="10">
        <v>7090909</v>
      </c>
      <c r="Q9" s="10">
        <v>7090909</v>
      </c>
      <c r="R9" s="10">
        <v>7090909</v>
      </c>
      <c r="S9" s="4">
        <f t="shared" si="0"/>
        <v>0.66942148760330578</v>
      </c>
      <c r="T9" s="4">
        <f t="shared" si="1"/>
        <v>5.8361390946502056E-2</v>
      </c>
      <c r="U9" s="4">
        <f t="shared" si="1"/>
        <v>1</v>
      </c>
      <c r="V9" s="4">
        <f t="shared" si="1"/>
        <v>1</v>
      </c>
    </row>
    <row r="10" spans="1:22" ht="33.75">
      <c r="A10" s="7" t="s">
        <v>15</v>
      </c>
      <c r="B10" s="8" t="s">
        <v>16</v>
      </c>
      <c r="C10" s="9" t="s">
        <v>17</v>
      </c>
      <c r="D10" s="7" t="s">
        <v>18</v>
      </c>
      <c r="E10" s="7" t="s">
        <v>19</v>
      </c>
      <c r="F10" s="7" t="s">
        <v>20</v>
      </c>
      <c r="G10" s="8" t="s">
        <v>21</v>
      </c>
      <c r="H10" s="10">
        <v>2618000000</v>
      </c>
      <c r="I10" s="10">
        <v>0</v>
      </c>
      <c r="J10" s="10">
        <v>0</v>
      </c>
      <c r="K10" s="10">
        <v>2618000000</v>
      </c>
      <c r="L10" s="10">
        <v>0</v>
      </c>
      <c r="M10" s="10">
        <v>464308203.94</v>
      </c>
      <c r="N10" s="10">
        <v>2153691796.0599999</v>
      </c>
      <c r="O10" s="10">
        <v>460274325.73000002</v>
      </c>
      <c r="P10" s="10">
        <v>458345892.73000002</v>
      </c>
      <c r="Q10" s="10">
        <v>357139612.73000002</v>
      </c>
      <c r="R10" s="10">
        <v>357139612.73000002</v>
      </c>
      <c r="S10" s="4">
        <f t="shared" si="0"/>
        <v>0.99131206776927583</v>
      </c>
      <c r="T10" s="4">
        <f t="shared" si="1"/>
        <v>0.99581025294656289</v>
      </c>
      <c r="U10" s="4">
        <f t="shared" si="1"/>
        <v>0.77919234882373423</v>
      </c>
      <c r="V10" s="4">
        <f t="shared" si="1"/>
        <v>1</v>
      </c>
    </row>
    <row r="11" spans="1:22" ht="22.5">
      <c r="A11" s="7" t="s">
        <v>15</v>
      </c>
      <c r="B11" s="8" t="s">
        <v>16</v>
      </c>
      <c r="C11" s="9" t="s">
        <v>56</v>
      </c>
      <c r="D11" s="7" t="s">
        <v>18</v>
      </c>
      <c r="E11" s="7" t="s">
        <v>19</v>
      </c>
      <c r="F11" s="7" t="s">
        <v>20</v>
      </c>
      <c r="G11" s="8" t="s">
        <v>55</v>
      </c>
      <c r="H11" s="10">
        <v>194000000</v>
      </c>
      <c r="I11" s="10">
        <v>0</v>
      </c>
      <c r="J11" s="10">
        <v>0</v>
      </c>
      <c r="K11" s="10">
        <v>194000000</v>
      </c>
      <c r="L11" s="10">
        <v>0</v>
      </c>
      <c r="M11" s="10">
        <v>139255469</v>
      </c>
      <c r="N11" s="10">
        <v>54744531</v>
      </c>
      <c r="O11" s="10">
        <v>94526571.310000002</v>
      </c>
      <c r="P11" s="10">
        <v>93975571.310000002</v>
      </c>
      <c r="Q11" s="10">
        <v>93627571.310000002</v>
      </c>
      <c r="R11" s="10">
        <v>93627571.310000002</v>
      </c>
      <c r="S11" s="4">
        <f t="shared" si="0"/>
        <v>0.67879970523814759</v>
      </c>
      <c r="T11" s="4">
        <f t="shared" si="1"/>
        <v>0.99417095116892584</v>
      </c>
      <c r="U11" s="4">
        <f t="shared" si="1"/>
        <v>0.99629690998257359</v>
      </c>
      <c r="V11" s="4">
        <f t="shared" si="1"/>
        <v>1</v>
      </c>
    </row>
    <row r="12" spans="1:22" ht="22.5">
      <c r="A12" s="7" t="s">
        <v>15</v>
      </c>
      <c r="B12" s="8" t="s">
        <v>16</v>
      </c>
      <c r="C12" s="9" t="s">
        <v>22</v>
      </c>
      <c r="D12" s="7" t="s">
        <v>18</v>
      </c>
      <c r="E12" s="7" t="s">
        <v>19</v>
      </c>
      <c r="F12" s="7" t="s">
        <v>20</v>
      </c>
      <c r="G12" s="8" t="s">
        <v>23</v>
      </c>
      <c r="H12" s="10">
        <v>9848000000</v>
      </c>
      <c r="I12" s="10">
        <v>0</v>
      </c>
      <c r="J12" s="10">
        <v>0</v>
      </c>
      <c r="K12" s="10">
        <v>9848000000</v>
      </c>
      <c r="L12" s="10">
        <v>0</v>
      </c>
      <c r="M12" s="10">
        <v>3805867286.9699998</v>
      </c>
      <c r="N12" s="10">
        <v>6042132713.0299997</v>
      </c>
      <c r="O12" s="10">
        <v>995321499.75999999</v>
      </c>
      <c r="P12" s="10">
        <v>184735514.77000001</v>
      </c>
      <c r="Q12" s="10">
        <v>147431095.77000001</v>
      </c>
      <c r="R12" s="10">
        <v>146170275.77000001</v>
      </c>
      <c r="S12" s="4">
        <f t="shared" si="0"/>
        <v>0.26152291309989806</v>
      </c>
      <c r="T12" s="4">
        <f t="shared" si="1"/>
        <v>0.18560386248518188</v>
      </c>
      <c r="U12" s="4">
        <f t="shared" si="1"/>
        <v>0.79806579667994615</v>
      </c>
      <c r="V12" s="4">
        <f t="shared" si="1"/>
        <v>0.99144807278671421</v>
      </c>
    </row>
    <row r="13" spans="1:22" ht="22.5">
      <c r="A13" s="7" t="s">
        <v>15</v>
      </c>
      <c r="B13" s="8" t="s">
        <v>16</v>
      </c>
      <c r="C13" s="9" t="s">
        <v>54</v>
      </c>
      <c r="D13" s="7" t="s">
        <v>18</v>
      </c>
      <c r="E13" s="7" t="s">
        <v>19</v>
      </c>
      <c r="F13" s="7" t="s">
        <v>20</v>
      </c>
      <c r="G13" s="8" t="s">
        <v>53</v>
      </c>
      <c r="H13" s="10">
        <v>1782000000</v>
      </c>
      <c r="I13" s="10">
        <v>0</v>
      </c>
      <c r="J13" s="10">
        <v>0</v>
      </c>
      <c r="K13" s="10">
        <v>1782000000</v>
      </c>
      <c r="L13" s="10">
        <v>0</v>
      </c>
      <c r="M13" s="10">
        <v>5000000</v>
      </c>
      <c r="N13" s="10">
        <v>1777000000</v>
      </c>
      <c r="O13" s="10">
        <v>0</v>
      </c>
      <c r="P13" s="10">
        <v>0</v>
      </c>
      <c r="Q13" s="10">
        <v>0</v>
      </c>
      <c r="R13" s="10">
        <v>0</v>
      </c>
      <c r="S13" s="4">
        <f t="shared" si="0"/>
        <v>0</v>
      </c>
      <c r="T13" s="4" t="e">
        <f t="shared" si="1"/>
        <v>#DIV/0!</v>
      </c>
      <c r="U13" s="4" t="e">
        <f t="shared" si="1"/>
        <v>#DIV/0!</v>
      </c>
      <c r="V13" s="4" t="e">
        <f t="shared" si="1"/>
        <v>#DIV/0!</v>
      </c>
    </row>
    <row r="14" spans="1:22" ht="22.5">
      <c r="A14" s="7" t="s">
        <v>15</v>
      </c>
      <c r="B14" s="8" t="s">
        <v>16</v>
      </c>
      <c r="C14" s="9" t="s">
        <v>52</v>
      </c>
      <c r="D14" s="7" t="s">
        <v>18</v>
      </c>
      <c r="E14" s="7" t="s">
        <v>19</v>
      </c>
      <c r="F14" s="7" t="s">
        <v>20</v>
      </c>
      <c r="G14" s="8" t="s">
        <v>51</v>
      </c>
      <c r="H14" s="10">
        <v>222000000</v>
      </c>
      <c r="I14" s="10">
        <v>0</v>
      </c>
      <c r="J14" s="10">
        <v>0</v>
      </c>
      <c r="K14" s="10">
        <v>222000000</v>
      </c>
      <c r="L14" s="10">
        <v>0</v>
      </c>
      <c r="M14" s="10">
        <v>9165900</v>
      </c>
      <c r="N14" s="10">
        <v>212834100</v>
      </c>
      <c r="O14" s="10">
        <v>9007900</v>
      </c>
      <c r="P14" s="10">
        <v>9007900</v>
      </c>
      <c r="Q14" s="10">
        <v>9007900</v>
      </c>
      <c r="R14" s="10">
        <v>9007900</v>
      </c>
      <c r="S14" s="4">
        <f t="shared" si="0"/>
        <v>0.98276219465628034</v>
      </c>
      <c r="T14" s="4">
        <f t="shared" si="1"/>
        <v>1</v>
      </c>
      <c r="U14" s="4">
        <f t="shared" si="1"/>
        <v>1</v>
      </c>
      <c r="V14" s="4">
        <f t="shared" si="1"/>
        <v>1</v>
      </c>
    </row>
    <row r="15" spans="1:22" ht="22.5">
      <c r="A15" s="7" t="s">
        <v>15</v>
      </c>
      <c r="B15" s="8" t="s">
        <v>16</v>
      </c>
      <c r="C15" s="9" t="s">
        <v>50</v>
      </c>
      <c r="D15" s="7" t="s">
        <v>18</v>
      </c>
      <c r="E15" s="7" t="s">
        <v>19</v>
      </c>
      <c r="F15" s="7" t="s">
        <v>20</v>
      </c>
      <c r="G15" s="8" t="s">
        <v>49</v>
      </c>
      <c r="H15" s="10">
        <v>1349000000</v>
      </c>
      <c r="I15" s="10">
        <v>0</v>
      </c>
      <c r="J15" s="10">
        <v>0</v>
      </c>
      <c r="K15" s="10">
        <v>1349000000</v>
      </c>
      <c r="L15" s="10">
        <v>0</v>
      </c>
      <c r="M15" s="10">
        <v>277093955</v>
      </c>
      <c r="N15" s="10">
        <v>1071906045</v>
      </c>
      <c r="O15" s="10">
        <v>272674805.10000002</v>
      </c>
      <c r="P15" s="10">
        <v>272674805.10000002</v>
      </c>
      <c r="Q15" s="10">
        <v>272674805.10000002</v>
      </c>
      <c r="R15" s="10">
        <v>272674805.10000002</v>
      </c>
      <c r="S15" s="4">
        <f t="shared" si="0"/>
        <v>0.98405179968649992</v>
      </c>
      <c r="T15" s="4">
        <f t="shared" si="1"/>
        <v>1</v>
      </c>
      <c r="U15" s="4">
        <f t="shared" si="1"/>
        <v>1</v>
      </c>
      <c r="V15" s="4">
        <f t="shared" si="1"/>
        <v>1</v>
      </c>
    </row>
    <row r="16" spans="1:22" ht="22.5">
      <c r="A16" s="7" t="s">
        <v>15</v>
      </c>
      <c r="B16" s="8" t="s">
        <v>16</v>
      </c>
      <c r="C16" s="9" t="s">
        <v>33</v>
      </c>
      <c r="D16" s="7" t="s">
        <v>18</v>
      </c>
      <c r="E16" s="7" t="s">
        <v>19</v>
      </c>
      <c r="F16" s="7" t="s">
        <v>20</v>
      </c>
      <c r="G16" s="8" t="s">
        <v>32</v>
      </c>
      <c r="H16" s="10">
        <v>3228000000</v>
      </c>
      <c r="I16" s="10">
        <v>0</v>
      </c>
      <c r="J16" s="10">
        <v>0</v>
      </c>
      <c r="K16" s="10">
        <v>3228000000</v>
      </c>
      <c r="L16" s="10">
        <v>0</v>
      </c>
      <c r="M16" s="10">
        <v>525000000</v>
      </c>
      <c r="N16" s="10">
        <v>2703000000</v>
      </c>
      <c r="O16" s="10">
        <v>16574</v>
      </c>
      <c r="P16" s="10">
        <v>16574</v>
      </c>
      <c r="Q16" s="10">
        <v>16574</v>
      </c>
      <c r="R16" s="10">
        <v>16574</v>
      </c>
      <c r="S16" s="4">
        <f t="shared" si="0"/>
        <v>3.1569523809523807E-5</v>
      </c>
      <c r="T16" s="4">
        <f t="shared" si="1"/>
        <v>1</v>
      </c>
      <c r="U16" s="4">
        <f t="shared" si="1"/>
        <v>1</v>
      </c>
      <c r="V16" s="4">
        <f t="shared" si="1"/>
        <v>1</v>
      </c>
    </row>
    <row r="17" spans="1:22" ht="22.5">
      <c r="A17" s="7" t="s">
        <v>15</v>
      </c>
      <c r="B17" s="8" t="s">
        <v>16</v>
      </c>
      <c r="C17" s="9" t="s">
        <v>24</v>
      </c>
      <c r="D17" s="7" t="s">
        <v>18</v>
      </c>
      <c r="E17" s="7" t="s">
        <v>19</v>
      </c>
      <c r="F17" s="7" t="s">
        <v>20</v>
      </c>
      <c r="G17" s="8" t="s">
        <v>25</v>
      </c>
      <c r="H17" s="10">
        <v>135000000</v>
      </c>
      <c r="I17" s="10">
        <v>0</v>
      </c>
      <c r="J17" s="10">
        <v>0</v>
      </c>
      <c r="K17" s="10">
        <v>135000000</v>
      </c>
      <c r="L17" s="10">
        <v>0</v>
      </c>
      <c r="M17" s="10">
        <v>122814627</v>
      </c>
      <c r="N17" s="10">
        <v>12185373</v>
      </c>
      <c r="O17" s="10">
        <v>73885492</v>
      </c>
      <c r="P17" s="10">
        <v>73107254</v>
      </c>
      <c r="Q17" s="10">
        <v>73107254</v>
      </c>
      <c r="R17" s="10">
        <v>73107254</v>
      </c>
      <c r="S17" s="4">
        <f t="shared" si="0"/>
        <v>0.60160172940964107</v>
      </c>
      <c r="T17" s="4">
        <f t="shared" si="1"/>
        <v>0.98946697140488693</v>
      </c>
      <c r="U17" s="4">
        <f t="shared" si="1"/>
        <v>1</v>
      </c>
      <c r="V17" s="4">
        <f t="shared" si="1"/>
        <v>1</v>
      </c>
    </row>
    <row r="18" spans="1:22" ht="22.5">
      <c r="A18" s="7" t="s">
        <v>15</v>
      </c>
      <c r="B18" s="8" t="s">
        <v>16</v>
      </c>
      <c r="C18" s="9" t="s">
        <v>48</v>
      </c>
      <c r="D18" s="7" t="s">
        <v>18</v>
      </c>
      <c r="E18" s="7" t="s">
        <v>19</v>
      </c>
      <c r="F18" s="7" t="s">
        <v>20</v>
      </c>
      <c r="G18" s="8" t="s">
        <v>47</v>
      </c>
      <c r="H18" s="10">
        <v>506000000</v>
      </c>
      <c r="I18" s="10">
        <v>0</v>
      </c>
      <c r="J18" s="10">
        <v>0</v>
      </c>
      <c r="K18" s="10">
        <v>506000000</v>
      </c>
      <c r="L18" s="10">
        <v>0</v>
      </c>
      <c r="M18" s="10">
        <v>263205200</v>
      </c>
      <c r="N18" s="10">
        <v>242794800</v>
      </c>
      <c r="O18" s="10">
        <v>56930800</v>
      </c>
      <c r="P18" s="10">
        <v>56930800</v>
      </c>
      <c r="Q18" s="10">
        <v>53930800</v>
      </c>
      <c r="R18" s="10">
        <v>53930800</v>
      </c>
      <c r="S18" s="4">
        <f t="shared" si="0"/>
        <v>0.21629815824307422</v>
      </c>
      <c r="T18" s="4">
        <f t="shared" si="1"/>
        <v>1</v>
      </c>
      <c r="U18" s="4">
        <f t="shared" si="1"/>
        <v>0.94730444680208248</v>
      </c>
      <c r="V18" s="4">
        <f t="shared" si="1"/>
        <v>1</v>
      </c>
    </row>
    <row r="19" spans="1:22" ht="22.5">
      <c r="A19" s="7" t="s">
        <v>15</v>
      </c>
      <c r="B19" s="8" t="s">
        <v>16</v>
      </c>
      <c r="C19" s="9" t="s">
        <v>46</v>
      </c>
      <c r="D19" s="7" t="s">
        <v>18</v>
      </c>
      <c r="E19" s="7" t="s">
        <v>19</v>
      </c>
      <c r="F19" s="7" t="s">
        <v>20</v>
      </c>
      <c r="G19" s="8" t="s">
        <v>45</v>
      </c>
      <c r="H19" s="10">
        <v>7492000000</v>
      </c>
      <c r="I19" s="10">
        <v>0</v>
      </c>
      <c r="J19" s="10">
        <v>0</v>
      </c>
      <c r="K19" s="10">
        <v>7492000000</v>
      </c>
      <c r="L19" s="10">
        <v>0</v>
      </c>
      <c r="M19" s="10">
        <v>0</v>
      </c>
      <c r="N19" s="10">
        <v>7492000000</v>
      </c>
      <c r="O19" s="10">
        <v>0</v>
      </c>
      <c r="P19" s="10">
        <v>0</v>
      </c>
      <c r="Q19" s="10">
        <v>0</v>
      </c>
      <c r="R19" s="10">
        <v>0</v>
      </c>
      <c r="S19" s="4" t="e">
        <f t="shared" si="0"/>
        <v>#DIV/0!</v>
      </c>
      <c r="T19" s="4" t="e">
        <f t="shared" si="1"/>
        <v>#DIV/0!</v>
      </c>
      <c r="U19" s="4" t="e">
        <f t="shared" si="1"/>
        <v>#DIV/0!</v>
      </c>
      <c r="V19" s="4" t="e">
        <f t="shared" si="1"/>
        <v>#DIV/0!</v>
      </c>
    </row>
    <row r="20" spans="1:22" ht="22.5">
      <c r="A20" s="7" t="s">
        <v>15</v>
      </c>
      <c r="B20" s="8" t="s">
        <v>16</v>
      </c>
      <c r="C20" s="9" t="s">
        <v>44</v>
      </c>
      <c r="D20" s="7" t="s">
        <v>18</v>
      </c>
      <c r="E20" s="7" t="s">
        <v>19</v>
      </c>
      <c r="F20" s="7" t="s">
        <v>20</v>
      </c>
      <c r="G20" s="8" t="s">
        <v>43</v>
      </c>
      <c r="H20" s="10">
        <v>187157669</v>
      </c>
      <c r="I20" s="10">
        <v>0</v>
      </c>
      <c r="J20" s="10">
        <v>0</v>
      </c>
      <c r="K20" s="10">
        <v>187157669</v>
      </c>
      <c r="L20" s="10">
        <v>187157669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4" t="e">
        <f t="shared" si="0"/>
        <v>#DIV/0!</v>
      </c>
      <c r="T20" s="4" t="e">
        <f t="shared" si="1"/>
        <v>#DIV/0!</v>
      </c>
      <c r="U20" s="4" t="e">
        <f t="shared" si="1"/>
        <v>#DIV/0!</v>
      </c>
      <c r="V20" s="4" t="e">
        <f t="shared" si="1"/>
        <v>#DIV/0!</v>
      </c>
    </row>
    <row r="21" spans="1:22" ht="22.5">
      <c r="A21" s="7" t="s">
        <v>15</v>
      </c>
      <c r="B21" s="8" t="s">
        <v>16</v>
      </c>
      <c r="C21" s="9" t="s">
        <v>26</v>
      </c>
      <c r="D21" s="7" t="s">
        <v>18</v>
      </c>
      <c r="E21" s="7" t="s">
        <v>19</v>
      </c>
      <c r="F21" s="7" t="s">
        <v>20</v>
      </c>
      <c r="G21" s="8" t="s">
        <v>27</v>
      </c>
      <c r="H21" s="10">
        <v>910357175000</v>
      </c>
      <c r="I21" s="10">
        <v>0</v>
      </c>
      <c r="J21" s="10">
        <v>0</v>
      </c>
      <c r="K21" s="10">
        <v>910357175000</v>
      </c>
      <c r="L21" s="10">
        <v>0</v>
      </c>
      <c r="M21" s="10">
        <v>486169887924.02002</v>
      </c>
      <c r="N21" s="10">
        <v>424187287075.97998</v>
      </c>
      <c r="O21" s="10">
        <v>410001711867.40002</v>
      </c>
      <c r="P21" s="10">
        <v>131048583045.83</v>
      </c>
      <c r="Q21" s="10">
        <v>117580688543.63</v>
      </c>
      <c r="R21" s="10">
        <v>117408846515.63</v>
      </c>
      <c r="S21" s="4">
        <f t="shared" si="0"/>
        <v>0.84333012399870444</v>
      </c>
      <c r="T21" s="4">
        <f t="shared" si="1"/>
        <v>0.31962935581159924</v>
      </c>
      <c r="U21" s="4">
        <f t="shared" si="1"/>
        <v>0.89722975869574995</v>
      </c>
      <c r="V21" s="4">
        <f t="shared" si="1"/>
        <v>0.99853851827091289</v>
      </c>
    </row>
    <row r="22" spans="1:22" ht="22.5">
      <c r="A22" s="7" t="s">
        <v>15</v>
      </c>
      <c r="B22" s="8" t="s">
        <v>16</v>
      </c>
      <c r="C22" s="9" t="s">
        <v>28</v>
      </c>
      <c r="D22" s="7" t="s">
        <v>18</v>
      </c>
      <c r="E22" s="7" t="s">
        <v>19</v>
      </c>
      <c r="F22" s="7" t="s">
        <v>20</v>
      </c>
      <c r="G22" s="8" t="s">
        <v>27</v>
      </c>
      <c r="H22" s="10">
        <v>5785000000</v>
      </c>
      <c r="I22" s="10">
        <v>0</v>
      </c>
      <c r="J22" s="10">
        <v>0</v>
      </c>
      <c r="K22" s="10">
        <v>5785000000</v>
      </c>
      <c r="L22" s="10">
        <v>0</v>
      </c>
      <c r="M22" s="10">
        <v>2444000000</v>
      </c>
      <c r="N22" s="10">
        <v>3341000000</v>
      </c>
      <c r="O22" s="10">
        <v>4000000</v>
      </c>
      <c r="P22" s="10">
        <v>4000000</v>
      </c>
      <c r="Q22" s="10">
        <v>4000000</v>
      </c>
      <c r="R22" s="10">
        <v>4000000</v>
      </c>
      <c r="S22" s="4">
        <f t="shared" si="0"/>
        <v>1.6366612111292963E-3</v>
      </c>
      <c r="T22" s="4">
        <f t="shared" si="1"/>
        <v>1</v>
      </c>
      <c r="U22" s="4">
        <f t="shared" si="1"/>
        <v>1</v>
      </c>
      <c r="V22" s="4">
        <f t="shared" si="1"/>
        <v>1</v>
      </c>
    </row>
    <row r="23" spans="1:22" ht="22.5">
      <c r="A23" s="7" t="s">
        <v>15</v>
      </c>
      <c r="B23" s="8" t="s">
        <v>16</v>
      </c>
      <c r="C23" s="9" t="s">
        <v>29</v>
      </c>
      <c r="D23" s="7" t="s">
        <v>18</v>
      </c>
      <c r="E23" s="7" t="s">
        <v>19</v>
      </c>
      <c r="F23" s="7" t="s">
        <v>20</v>
      </c>
      <c r="G23" s="8" t="s">
        <v>27</v>
      </c>
      <c r="H23" s="10">
        <v>1022825000</v>
      </c>
      <c r="I23" s="10">
        <v>0</v>
      </c>
      <c r="J23" s="10">
        <v>0</v>
      </c>
      <c r="K23" s="10">
        <v>1022825000</v>
      </c>
      <c r="L23" s="10">
        <v>0</v>
      </c>
      <c r="M23" s="10">
        <v>155151816.33000001</v>
      </c>
      <c r="N23" s="10">
        <v>867673183.66999996</v>
      </c>
      <c r="O23" s="10">
        <v>75456600</v>
      </c>
      <c r="P23" s="10">
        <v>5220000</v>
      </c>
      <c r="Q23" s="10">
        <v>5220000</v>
      </c>
      <c r="R23" s="10">
        <v>5220000</v>
      </c>
      <c r="S23" s="4">
        <f t="shared" si="0"/>
        <v>0.48634042310859998</v>
      </c>
      <c r="T23" s="4">
        <f t="shared" si="1"/>
        <v>6.9178839226787317E-2</v>
      </c>
      <c r="U23" s="4">
        <f t="shared" si="1"/>
        <v>1</v>
      </c>
      <c r="V23" s="4">
        <f t="shared" si="1"/>
        <v>1</v>
      </c>
    </row>
    <row r="24" spans="1:22" ht="45">
      <c r="A24" s="7" t="s">
        <v>15</v>
      </c>
      <c r="B24" s="8" t="s">
        <v>16</v>
      </c>
      <c r="C24" s="9" t="s">
        <v>42</v>
      </c>
      <c r="D24" s="7" t="s">
        <v>18</v>
      </c>
      <c r="E24" s="7" t="s">
        <v>19</v>
      </c>
      <c r="F24" s="7" t="s">
        <v>20</v>
      </c>
      <c r="G24" s="8" t="s">
        <v>40</v>
      </c>
      <c r="H24" s="10">
        <v>13589000000</v>
      </c>
      <c r="I24" s="10">
        <v>0</v>
      </c>
      <c r="J24" s="10">
        <v>0</v>
      </c>
      <c r="K24" s="10">
        <v>13589000000</v>
      </c>
      <c r="L24" s="10">
        <v>0</v>
      </c>
      <c r="M24" s="10">
        <v>13589000000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4">
        <f t="shared" si="0"/>
        <v>0</v>
      </c>
      <c r="T24" s="4" t="e">
        <f t="shared" si="1"/>
        <v>#DIV/0!</v>
      </c>
      <c r="U24" s="4" t="e">
        <f t="shared" si="1"/>
        <v>#DIV/0!</v>
      </c>
      <c r="V24" s="4" t="e">
        <f t="shared" si="1"/>
        <v>#DIV/0!</v>
      </c>
    </row>
    <row r="25" spans="1:22" ht="45">
      <c r="A25" s="7" t="s">
        <v>15</v>
      </c>
      <c r="B25" s="8" t="s">
        <v>16</v>
      </c>
      <c r="C25" s="9" t="s">
        <v>42</v>
      </c>
      <c r="D25" s="7" t="s">
        <v>18</v>
      </c>
      <c r="E25" s="7" t="s">
        <v>41</v>
      </c>
      <c r="F25" s="7" t="s">
        <v>20</v>
      </c>
      <c r="G25" s="8" t="s">
        <v>40</v>
      </c>
      <c r="H25" s="10">
        <v>4411000000</v>
      </c>
      <c r="I25" s="10">
        <v>0</v>
      </c>
      <c r="J25" s="10">
        <v>0</v>
      </c>
      <c r="K25" s="10">
        <v>4411000000</v>
      </c>
      <c r="L25" s="10">
        <v>0</v>
      </c>
      <c r="M25" s="10">
        <v>4411000000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4">
        <f t="shared" si="0"/>
        <v>0</v>
      </c>
      <c r="T25" s="4" t="e">
        <f t="shared" si="1"/>
        <v>#DIV/0!</v>
      </c>
      <c r="U25" s="4" t="e">
        <f t="shared" si="1"/>
        <v>#DIV/0!</v>
      </c>
      <c r="V25" s="4" t="e">
        <f t="shared" si="1"/>
        <v>#DIV/0!</v>
      </c>
    </row>
    <row r="26" spans="1:22" ht="56.25">
      <c r="A26" s="7" t="s">
        <v>15</v>
      </c>
      <c r="B26" s="8" t="s">
        <v>16</v>
      </c>
      <c r="C26" s="9" t="s">
        <v>39</v>
      </c>
      <c r="D26" s="7" t="s">
        <v>18</v>
      </c>
      <c r="E26" s="7" t="s">
        <v>19</v>
      </c>
      <c r="F26" s="7" t="s">
        <v>20</v>
      </c>
      <c r="G26" s="8" t="s">
        <v>38</v>
      </c>
      <c r="H26" s="10">
        <v>4500000000</v>
      </c>
      <c r="I26" s="10">
        <v>0</v>
      </c>
      <c r="J26" s="10">
        <v>0</v>
      </c>
      <c r="K26" s="10">
        <v>4500000000</v>
      </c>
      <c r="L26" s="10">
        <v>4500000000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4" t="e">
        <f t="shared" si="0"/>
        <v>#DIV/0!</v>
      </c>
      <c r="T26" s="4" t="e">
        <f t="shared" si="1"/>
        <v>#DIV/0!</v>
      </c>
      <c r="U26" s="4" t="e">
        <f t="shared" si="1"/>
        <v>#DIV/0!</v>
      </c>
      <c r="V26" s="4" t="e">
        <f t="shared" si="1"/>
        <v>#DIV/0!</v>
      </c>
    </row>
    <row r="27" spans="1:22" ht="67.5">
      <c r="A27" s="7" t="s">
        <v>15</v>
      </c>
      <c r="B27" s="8" t="s">
        <v>16</v>
      </c>
      <c r="C27" s="9" t="s">
        <v>30</v>
      </c>
      <c r="D27" s="7" t="s">
        <v>18</v>
      </c>
      <c r="E27" s="7" t="s">
        <v>19</v>
      </c>
      <c r="F27" s="7" t="s">
        <v>20</v>
      </c>
      <c r="G27" s="8" t="s">
        <v>31</v>
      </c>
      <c r="H27" s="10">
        <v>3300000000</v>
      </c>
      <c r="I27" s="10">
        <v>0</v>
      </c>
      <c r="J27" s="10">
        <v>0</v>
      </c>
      <c r="K27" s="10">
        <v>3300000000</v>
      </c>
      <c r="L27" s="10">
        <v>0</v>
      </c>
      <c r="M27" s="10">
        <v>1164209200</v>
      </c>
      <c r="N27" s="10">
        <v>2135790800</v>
      </c>
      <c r="O27" s="10">
        <v>1162209200</v>
      </c>
      <c r="P27" s="10">
        <v>0</v>
      </c>
      <c r="Q27" s="10">
        <v>0</v>
      </c>
      <c r="R27" s="10">
        <v>0</v>
      </c>
      <c r="S27" s="4">
        <f t="shared" si="0"/>
        <v>0.99828209569208004</v>
      </c>
      <c r="T27" s="4">
        <f t="shared" si="1"/>
        <v>0</v>
      </c>
      <c r="U27" s="4" t="e">
        <f t="shared" si="1"/>
        <v>#DIV/0!</v>
      </c>
      <c r="V27" s="4" t="e">
        <f t="shared" si="1"/>
        <v>#DIV/0!</v>
      </c>
    </row>
    <row r="28" spans="1:22">
      <c r="A28" s="7" t="s">
        <v>1</v>
      </c>
      <c r="B28" s="8" t="s">
        <v>1</v>
      </c>
      <c r="C28" s="9" t="s">
        <v>1</v>
      </c>
      <c r="D28" s="7" t="s">
        <v>1</v>
      </c>
      <c r="E28" s="7" t="s">
        <v>1</v>
      </c>
      <c r="F28" s="7" t="s">
        <v>1</v>
      </c>
      <c r="G28" s="8" t="s">
        <v>1</v>
      </c>
      <c r="H28" s="10">
        <v>978744357669</v>
      </c>
      <c r="I28" s="10">
        <v>0</v>
      </c>
      <c r="J28" s="10">
        <v>0</v>
      </c>
      <c r="K28" s="10">
        <v>978744357669</v>
      </c>
      <c r="L28" s="10">
        <v>4979357669</v>
      </c>
      <c r="M28" s="10">
        <v>515239643831.26001</v>
      </c>
      <c r="N28" s="10">
        <v>458525356168.73999</v>
      </c>
      <c r="O28" s="10">
        <v>414795517685.79999</v>
      </c>
      <c r="P28" s="10">
        <v>133681690317.24001</v>
      </c>
      <c r="Q28" s="10">
        <v>120071773400.52</v>
      </c>
      <c r="R28" s="10">
        <v>119898670552.52</v>
      </c>
      <c r="S28" s="4"/>
      <c r="T28" s="4"/>
      <c r="U28" s="4"/>
      <c r="V28" s="4"/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showGridLines="0" workbookViewId="0">
      <selection activeCell="C10" sqref="C10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73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5" t="s">
        <v>3</v>
      </c>
      <c r="B3" s="5" t="s">
        <v>76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72</v>
      </c>
      <c r="I4" s="6" t="s">
        <v>71</v>
      </c>
      <c r="J4" s="6" t="s">
        <v>70</v>
      </c>
      <c r="K4" s="6" t="s">
        <v>69</v>
      </c>
      <c r="L4" s="6" t="s">
        <v>68</v>
      </c>
      <c r="M4" s="6" t="s">
        <v>67</v>
      </c>
      <c r="N4" s="6" t="s">
        <v>66</v>
      </c>
      <c r="O4" s="6" t="s">
        <v>65</v>
      </c>
      <c r="P4" s="6" t="s">
        <v>12</v>
      </c>
      <c r="Q4" s="6" t="s">
        <v>13</v>
      </c>
      <c r="R4" s="6" t="s">
        <v>14</v>
      </c>
      <c r="S4" s="3" t="s">
        <v>85</v>
      </c>
      <c r="T4" s="3" t="s">
        <v>86</v>
      </c>
      <c r="U4" s="3" t="s">
        <v>87</v>
      </c>
      <c r="V4" s="3" t="s">
        <v>88</v>
      </c>
    </row>
    <row r="5" spans="1:22" ht="22.5">
      <c r="A5" s="7" t="s">
        <v>15</v>
      </c>
      <c r="B5" s="8" t="s">
        <v>16</v>
      </c>
      <c r="C5" s="9" t="s">
        <v>64</v>
      </c>
      <c r="D5" s="7" t="s">
        <v>18</v>
      </c>
      <c r="E5" s="7" t="s">
        <v>19</v>
      </c>
      <c r="F5" s="7" t="s">
        <v>20</v>
      </c>
      <c r="G5" s="8" t="s">
        <v>63</v>
      </c>
      <c r="H5" s="10">
        <v>5452000000</v>
      </c>
      <c r="I5" s="10">
        <v>0</v>
      </c>
      <c r="J5" s="10">
        <v>0</v>
      </c>
      <c r="K5" s="10">
        <v>5452000000</v>
      </c>
      <c r="L5" s="10">
        <v>0</v>
      </c>
      <c r="M5" s="10">
        <v>1661617536</v>
      </c>
      <c r="N5" s="10">
        <v>3790382464</v>
      </c>
      <c r="O5" s="10">
        <v>1627287414.3199999</v>
      </c>
      <c r="P5" s="10">
        <v>1627287414.3199999</v>
      </c>
      <c r="Q5" s="10">
        <v>1627287414.3199999</v>
      </c>
      <c r="R5" s="10">
        <v>1627287414.3199999</v>
      </c>
      <c r="S5" s="4">
        <f>+O5/M5</f>
        <v>0.97933933595655065</v>
      </c>
      <c r="T5" s="4">
        <f>+P5/O5</f>
        <v>1</v>
      </c>
      <c r="U5" s="4">
        <f>+Q5/P5</f>
        <v>1</v>
      </c>
      <c r="V5" s="4">
        <f>+R5/Q5</f>
        <v>1</v>
      </c>
    </row>
    <row r="6" spans="1:22" ht="22.5">
      <c r="A6" s="7" t="s">
        <v>15</v>
      </c>
      <c r="B6" s="8" t="s">
        <v>16</v>
      </c>
      <c r="C6" s="9" t="s">
        <v>62</v>
      </c>
      <c r="D6" s="7" t="s">
        <v>18</v>
      </c>
      <c r="E6" s="7" t="s">
        <v>19</v>
      </c>
      <c r="F6" s="7" t="s">
        <v>20</v>
      </c>
      <c r="G6" s="8" t="s">
        <v>61</v>
      </c>
      <c r="H6" s="10">
        <v>529000000</v>
      </c>
      <c r="I6" s="10">
        <v>0</v>
      </c>
      <c r="J6" s="10">
        <v>0</v>
      </c>
      <c r="K6" s="10">
        <v>529000000</v>
      </c>
      <c r="L6" s="10">
        <v>0</v>
      </c>
      <c r="M6" s="10">
        <v>119981033</v>
      </c>
      <c r="N6" s="10">
        <v>409018967</v>
      </c>
      <c r="O6" s="10">
        <v>118102050.47</v>
      </c>
      <c r="P6" s="10">
        <v>118102050.47</v>
      </c>
      <c r="Q6" s="10">
        <v>118102050.47</v>
      </c>
      <c r="R6" s="10">
        <v>118102050.47</v>
      </c>
      <c r="S6" s="4">
        <f t="shared" ref="S6:S27" si="0">+O6/M6</f>
        <v>0.98433933695169973</v>
      </c>
      <c r="T6" s="4">
        <f t="shared" ref="T6:V27" si="1">+P6/O6</f>
        <v>1</v>
      </c>
      <c r="U6" s="4">
        <f t="shared" si="1"/>
        <v>1</v>
      </c>
      <c r="V6" s="4">
        <f t="shared" si="1"/>
        <v>1</v>
      </c>
    </row>
    <row r="7" spans="1:22" ht="22.5">
      <c r="A7" s="7" t="s">
        <v>15</v>
      </c>
      <c r="B7" s="8" t="s">
        <v>16</v>
      </c>
      <c r="C7" s="9" t="s">
        <v>60</v>
      </c>
      <c r="D7" s="7" t="s">
        <v>18</v>
      </c>
      <c r="E7" s="7" t="s">
        <v>19</v>
      </c>
      <c r="F7" s="7" t="s">
        <v>20</v>
      </c>
      <c r="G7" s="8" t="s">
        <v>59</v>
      </c>
      <c r="H7" s="10">
        <v>1649000000</v>
      </c>
      <c r="I7" s="10">
        <v>0</v>
      </c>
      <c r="J7" s="10">
        <v>0</v>
      </c>
      <c r="K7" s="10">
        <v>1649000000</v>
      </c>
      <c r="L7" s="10">
        <v>0</v>
      </c>
      <c r="M7" s="10">
        <v>217579492</v>
      </c>
      <c r="N7" s="10">
        <v>1431420508</v>
      </c>
      <c r="O7" s="10">
        <v>209874448.24000001</v>
      </c>
      <c r="P7" s="10">
        <v>209874448.24000001</v>
      </c>
      <c r="Q7" s="10">
        <v>209096210.24000001</v>
      </c>
      <c r="R7" s="10">
        <v>209096210.24000001</v>
      </c>
      <c r="S7" s="4">
        <f t="shared" si="0"/>
        <v>0.96458745404185431</v>
      </c>
      <c r="T7" s="4">
        <f t="shared" si="1"/>
        <v>1</v>
      </c>
      <c r="U7" s="4">
        <f t="shared" si="1"/>
        <v>0.99629188780946765</v>
      </c>
      <c r="V7" s="4">
        <f t="shared" si="1"/>
        <v>1</v>
      </c>
    </row>
    <row r="8" spans="1:22" ht="33.75">
      <c r="A8" s="7" t="s">
        <v>15</v>
      </c>
      <c r="B8" s="8" t="s">
        <v>16</v>
      </c>
      <c r="C8" s="9" t="s">
        <v>58</v>
      </c>
      <c r="D8" s="7" t="s">
        <v>18</v>
      </c>
      <c r="E8" s="7" t="s">
        <v>19</v>
      </c>
      <c r="F8" s="7" t="s">
        <v>20</v>
      </c>
      <c r="G8" s="8" t="s">
        <v>57</v>
      </c>
      <c r="H8" s="10">
        <v>292200000</v>
      </c>
      <c r="I8" s="10">
        <v>0</v>
      </c>
      <c r="J8" s="10">
        <v>0</v>
      </c>
      <c r="K8" s="10">
        <v>292200000</v>
      </c>
      <c r="L8" s="10">
        <v>292200000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15</v>
      </c>
      <c r="B9" s="8" t="s">
        <v>16</v>
      </c>
      <c r="C9" s="9" t="s">
        <v>35</v>
      </c>
      <c r="D9" s="7" t="s">
        <v>18</v>
      </c>
      <c r="E9" s="7" t="s">
        <v>19</v>
      </c>
      <c r="F9" s="7" t="s">
        <v>20</v>
      </c>
      <c r="G9" s="8" t="s">
        <v>34</v>
      </c>
      <c r="H9" s="10">
        <v>296000000</v>
      </c>
      <c r="I9" s="10">
        <v>0</v>
      </c>
      <c r="J9" s="10">
        <v>0</v>
      </c>
      <c r="K9" s="10">
        <v>296000000</v>
      </c>
      <c r="L9" s="10">
        <v>0</v>
      </c>
      <c r="M9" s="10">
        <v>185726352</v>
      </c>
      <c r="N9" s="10">
        <v>110273648</v>
      </c>
      <c r="O9" s="10">
        <v>121555964</v>
      </c>
      <c r="P9" s="10">
        <v>21237782</v>
      </c>
      <c r="Q9" s="10">
        <v>21237782</v>
      </c>
      <c r="R9" s="10">
        <v>21237782</v>
      </c>
      <c r="S9" s="4">
        <f t="shared" si="0"/>
        <v>0.65448959014712138</v>
      </c>
      <c r="T9" s="4">
        <f t="shared" si="1"/>
        <v>0.17471608386076393</v>
      </c>
      <c r="U9" s="4">
        <f t="shared" si="1"/>
        <v>1</v>
      </c>
      <c r="V9" s="4">
        <f t="shared" si="1"/>
        <v>1</v>
      </c>
    </row>
    <row r="10" spans="1:22" ht="33.75">
      <c r="A10" s="7" t="s">
        <v>15</v>
      </c>
      <c r="B10" s="8" t="s">
        <v>16</v>
      </c>
      <c r="C10" s="9" t="s">
        <v>17</v>
      </c>
      <c r="D10" s="7" t="s">
        <v>18</v>
      </c>
      <c r="E10" s="7" t="s">
        <v>19</v>
      </c>
      <c r="F10" s="7" t="s">
        <v>20</v>
      </c>
      <c r="G10" s="8" t="s">
        <v>21</v>
      </c>
      <c r="H10" s="10">
        <v>2618000000</v>
      </c>
      <c r="I10" s="10">
        <v>0</v>
      </c>
      <c r="J10" s="10">
        <v>0</v>
      </c>
      <c r="K10" s="10">
        <v>2618000000</v>
      </c>
      <c r="L10" s="10">
        <v>0</v>
      </c>
      <c r="M10" s="10">
        <v>618143264.94000006</v>
      </c>
      <c r="N10" s="10">
        <v>1999856735.0599999</v>
      </c>
      <c r="O10" s="10">
        <v>611436823.50999999</v>
      </c>
      <c r="P10" s="10">
        <v>611436822.50999999</v>
      </c>
      <c r="Q10" s="10">
        <v>507540977.50999999</v>
      </c>
      <c r="R10" s="10">
        <v>507540977.50999999</v>
      </c>
      <c r="S10" s="4">
        <f t="shared" si="0"/>
        <v>0.98915066812116603</v>
      </c>
      <c r="T10" s="4">
        <f t="shared" si="1"/>
        <v>0.99999999836450804</v>
      </c>
      <c r="U10" s="4">
        <f t="shared" si="1"/>
        <v>0.83007918205923759</v>
      </c>
      <c r="V10" s="4">
        <f t="shared" si="1"/>
        <v>1</v>
      </c>
    </row>
    <row r="11" spans="1:22" ht="22.5">
      <c r="A11" s="7" t="s">
        <v>15</v>
      </c>
      <c r="B11" s="8" t="s">
        <v>16</v>
      </c>
      <c r="C11" s="9" t="s">
        <v>56</v>
      </c>
      <c r="D11" s="7" t="s">
        <v>18</v>
      </c>
      <c r="E11" s="7" t="s">
        <v>19</v>
      </c>
      <c r="F11" s="7" t="s">
        <v>20</v>
      </c>
      <c r="G11" s="8" t="s">
        <v>55</v>
      </c>
      <c r="H11" s="10">
        <v>194000000</v>
      </c>
      <c r="I11" s="10">
        <v>0</v>
      </c>
      <c r="J11" s="10">
        <v>0</v>
      </c>
      <c r="K11" s="10">
        <v>194000000</v>
      </c>
      <c r="L11" s="10">
        <v>0</v>
      </c>
      <c r="M11" s="10">
        <v>148225928</v>
      </c>
      <c r="N11" s="10">
        <v>45774072</v>
      </c>
      <c r="O11" s="10">
        <v>120120179.31</v>
      </c>
      <c r="P11" s="10">
        <v>120120179.31</v>
      </c>
      <c r="Q11" s="10">
        <v>107633439.31</v>
      </c>
      <c r="R11" s="10">
        <v>107633439.31</v>
      </c>
      <c r="S11" s="4">
        <f t="shared" si="0"/>
        <v>0.81038574648019746</v>
      </c>
      <c r="T11" s="4">
        <f t="shared" si="1"/>
        <v>1</v>
      </c>
      <c r="U11" s="4">
        <f t="shared" si="1"/>
        <v>0.89604794072297489</v>
      </c>
      <c r="V11" s="4">
        <f t="shared" si="1"/>
        <v>1</v>
      </c>
    </row>
    <row r="12" spans="1:22" ht="22.5">
      <c r="A12" s="7" t="s">
        <v>15</v>
      </c>
      <c r="B12" s="8" t="s">
        <v>16</v>
      </c>
      <c r="C12" s="9" t="s">
        <v>22</v>
      </c>
      <c r="D12" s="7" t="s">
        <v>18</v>
      </c>
      <c r="E12" s="7" t="s">
        <v>19</v>
      </c>
      <c r="F12" s="7" t="s">
        <v>20</v>
      </c>
      <c r="G12" s="8" t="s">
        <v>23</v>
      </c>
      <c r="H12" s="10">
        <v>9848000000</v>
      </c>
      <c r="I12" s="10">
        <v>0</v>
      </c>
      <c r="J12" s="10">
        <v>0</v>
      </c>
      <c r="K12" s="10">
        <v>9848000000</v>
      </c>
      <c r="L12" s="10">
        <v>0</v>
      </c>
      <c r="M12" s="10">
        <v>4442531671.21</v>
      </c>
      <c r="N12" s="10">
        <v>5405468328.79</v>
      </c>
      <c r="O12" s="10">
        <v>1366966045.3699999</v>
      </c>
      <c r="P12" s="10">
        <v>308123775.54000002</v>
      </c>
      <c r="Q12" s="10">
        <v>252088604.53999999</v>
      </c>
      <c r="R12" s="10">
        <v>252088604.53999999</v>
      </c>
      <c r="S12" s="4">
        <f t="shared" si="0"/>
        <v>0.30769978618918503</v>
      </c>
      <c r="T12" s="4">
        <f t="shared" si="1"/>
        <v>0.22540704400349568</v>
      </c>
      <c r="U12" s="4">
        <f t="shared" si="1"/>
        <v>0.81814071016819134</v>
      </c>
      <c r="V12" s="4">
        <f t="shared" si="1"/>
        <v>1</v>
      </c>
    </row>
    <row r="13" spans="1:22" ht="22.5">
      <c r="A13" s="7" t="s">
        <v>15</v>
      </c>
      <c r="B13" s="8" t="s">
        <v>16</v>
      </c>
      <c r="C13" s="9" t="s">
        <v>54</v>
      </c>
      <c r="D13" s="7" t="s">
        <v>18</v>
      </c>
      <c r="E13" s="7" t="s">
        <v>19</v>
      </c>
      <c r="F13" s="7" t="s">
        <v>20</v>
      </c>
      <c r="G13" s="8" t="s">
        <v>53</v>
      </c>
      <c r="H13" s="10">
        <v>1782000000</v>
      </c>
      <c r="I13" s="10">
        <v>0</v>
      </c>
      <c r="J13" s="10">
        <v>0</v>
      </c>
      <c r="K13" s="10">
        <v>1782000000</v>
      </c>
      <c r="L13" s="10">
        <v>0</v>
      </c>
      <c r="M13" s="10">
        <v>5000000</v>
      </c>
      <c r="N13" s="10">
        <v>1777000000</v>
      </c>
      <c r="O13" s="10">
        <v>0</v>
      </c>
      <c r="P13" s="10">
        <v>0</v>
      </c>
      <c r="Q13" s="10">
        <v>0</v>
      </c>
      <c r="R13" s="10">
        <v>0</v>
      </c>
      <c r="S13" s="4">
        <f t="shared" si="0"/>
        <v>0</v>
      </c>
      <c r="T13" s="4" t="e">
        <f t="shared" si="1"/>
        <v>#DIV/0!</v>
      </c>
      <c r="U13" s="4" t="e">
        <f t="shared" si="1"/>
        <v>#DIV/0!</v>
      </c>
      <c r="V13" s="4" t="e">
        <f t="shared" si="1"/>
        <v>#DIV/0!</v>
      </c>
    </row>
    <row r="14" spans="1:22" ht="22.5">
      <c r="A14" s="7" t="s">
        <v>15</v>
      </c>
      <c r="B14" s="8" t="s">
        <v>16</v>
      </c>
      <c r="C14" s="9" t="s">
        <v>52</v>
      </c>
      <c r="D14" s="7" t="s">
        <v>18</v>
      </c>
      <c r="E14" s="7" t="s">
        <v>19</v>
      </c>
      <c r="F14" s="7" t="s">
        <v>20</v>
      </c>
      <c r="G14" s="8" t="s">
        <v>51</v>
      </c>
      <c r="H14" s="10">
        <v>222000000</v>
      </c>
      <c r="I14" s="10">
        <v>0</v>
      </c>
      <c r="J14" s="10">
        <v>0</v>
      </c>
      <c r="K14" s="10">
        <v>222000000</v>
      </c>
      <c r="L14" s="10">
        <v>0</v>
      </c>
      <c r="M14" s="10">
        <v>11879560</v>
      </c>
      <c r="N14" s="10">
        <v>210120440</v>
      </c>
      <c r="O14" s="10">
        <v>11701560</v>
      </c>
      <c r="P14" s="10">
        <v>11701560</v>
      </c>
      <c r="Q14" s="10">
        <v>11701560</v>
      </c>
      <c r="R14" s="10">
        <v>11697560</v>
      </c>
      <c r="S14" s="4">
        <f t="shared" si="0"/>
        <v>0.9850162800642448</v>
      </c>
      <c r="T14" s="4">
        <f t="shared" si="1"/>
        <v>1</v>
      </c>
      <c r="U14" s="4">
        <f t="shared" si="1"/>
        <v>1</v>
      </c>
      <c r="V14" s="4">
        <f t="shared" si="1"/>
        <v>0.99965816523608819</v>
      </c>
    </row>
    <row r="15" spans="1:22" ht="22.5">
      <c r="A15" s="7" t="s">
        <v>15</v>
      </c>
      <c r="B15" s="8" t="s">
        <v>16</v>
      </c>
      <c r="C15" s="9" t="s">
        <v>50</v>
      </c>
      <c r="D15" s="7" t="s">
        <v>18</v>
      </c>
      <c r="E15" s="7" t="s">
        <v>19</v>
      </c>
      <c r="F15" s="7" t="s">
        <v>20</v>
      </c>
      <c r="G15" s="8" t="s">
        <v>49</v>
      </c>
      <c r="H15" s="10">
        <v>1349000000</v>
      </c>
      <c r="I15" s="10">
        <v>0</v>
      </c>
      <c r="J15" s="10">
        <v>0</v>
      </c>
      <c r="K15" s="10">
        <v>1349000000</v>
      </c>
      <c r="L15" s="10">
        <v>0</v>
      </c>
      <c r="M15" s="10">
        <v>367080455</v>
      </c>
      <c r="N15" s="10">
        <v>981919545</v>
      </c>
      <c r="O15" s="10">
        <v>362949046.10000002</v>
      </c>
      <c r="P15" s="10">
        <v>362949046.10000002</v>
      </c>
      <c r="Q15" s="10">
        <v>362949046.10000002</v>
      </c>
      <c r="R15" s="10">
        <v>362949046.10000002</v>
      </c>
      <c r="S15" s="4">
        <f t="shared" si="0"/>
        <v>0.98874522235186846</v>
      </c>
      <c r="T15" s="4">
        <f t="shared" si="1"/>
        <v>1</v>
      </c>
      <c r="U15" s="4">
        <f t="shared" si="1"/>
        <v>1</v>
      </c>
      <c r="V15" s="4">
        <f t="shared" si="1"/>
        <v>1</v>
      </c>
    </row>
    <row r="16" spans="1:22" ht="22.5">
      <c r="A16" s="7" t="s">
        <v>15</v>
      </c>
      <c r="B16" s="8" t="s">
        <v>16</v>
      </c>
      <c r="C16" s="9" t="s">
        <v>33</v>
      </c>
      <c r="D16" s="7" t="s">
        <v>18</v>
      </c>
      <c r="E16" s="7" t="s">
        <v>19</v>
      </c>
      <c r="F16" s="7" t="s">
        <v>20</v>
      </c>
      <c r="G16" s="8" t="s">
        <v>32</v>
      </c>
      <c r="H16" s="10">
        <v>3228000000</v>
      </c>
      <c r="I16" s="10">
        <v>0</v>
      </c>
      <c r="J16" s="10">
        <v>520000000</v>
      </c>
      <c r="K16" s="10">
        <v>2708000000</v>
      </c>
      <c r="L16" s="10">
        <v>0</v>
      </c>
      <c r="M16" s="10">
        <v>305000000</v>
      </c>
      <c r="N16" s="10">
        <v>2403000000</v>
      </c>
      <c r="O16" s="10">
        <v>16574</v>
      </c>
      <c r="P16" s="10">
        <v>16574</v>
      </c>
      <c r="Q16" s="10">
        <v>16574</v>
      </c>
      <c r="R16" s="10">
        <v>16574</v>
      </c>
      <c r="S16" s="4">
        <f t="shared" si="0"/>
        <v>5.434098360655738E-5</v>
      </c>
      <c r="T16" s="4">
        <f t="shared" si="1"/>
        <v>1</v>
      </c>
      <c r="U16" s="4">
        <f t="shared" si="1"/>
        <v>1</v>
      </c>
      <c r="V16" s="4">
        <f t="shared" si="1"/>
        <v>1</v>
      </c>
    </row>
    <row r="17" spans="1:22" ht="22.5">
      <c r="A17" s="7" t="s">
        <v>15</v>
      </c>
      <c r="B17" s="8" t="s">
        <v>16</v>
      </c>
      <c r="C17" s="9" t="s">
        <v>75</v>
      </c>
      <c r="D17" s="7" t="s">
        <v>18</v>
      </c>
      <c r="E17" s="7" t="s">
        <v>19</v>
      </c>
      <c r="F17" s="7" t="s">
        <v>20</v>
      </c>
      <c r="G17" s="8" t="s">
        <v>74</v>
      </c>
      <c r="H17" s="10">
        <v>0</v>
      </c>
      <c r="I17" s="10">
        <v>520000000</v>
      </c>
      <c r="J17" s="10">
        <v>0</v>
      </c>
      <c r="K17" s="10">
        <v>520000000</v>
      </c>
      <c r="L17" s="10">
        <v>0</v>
      </c>
      <c r="M17" s="10">
        <v>300000000</v>
      </c>
      <c r="N17" s="10">
        <v>220000000</v>
      </c>
      <c r="O17" s="10">
        <v>27838426</v>
      </c>
      <c r="P17" s="10">
        <v>0</v>
      </c>
      <c r="Q17" s="10">
        <v>0</v>
      </c>
      <c r="R17" s="10">
        <v>0</v>
      </c>
      <c r="S17" s="4">
        <f t="shared" si="0"/>
        <v>9.2794753333333327E-2</v>
      </c>
      <c r="T17" s="4">
        <f t="shared" si="1"/>
        <v>0</v>
      </c>
      <c r="U17" s="4" t="e">
        <f t="shared" si="1"/>
        <v>#DIV/0!</v>
      </c>
      <c r="V17" s="4" t="e">
        <f t="shared" si="1"/>
        <v>#DIV/0!</v>
      </c>
    </row>
    <row r="18" spans="1:22" ht="22.5">
      <c r="A18" s="7" t="s">
        <v>15</v>
      </c>
      <c r="B18" s="8" t="s">
        <v>16</v>
      </c>
      <c r="C18" s="9" t="s">
        <v>24</v>
      </c>
      <c r="D18" s="7" t="s">
        <v>18</v>
      </c>
      <c r="E18" s="7" t="s">
        <v>19</v>
      </c>
      <c r="F18" s="7" t="s">
        <v>20</v>
      </c>
      <c r="G18" s="8" t="s">
        <v>25</v>
      </c>
      <c r="H18" s="10">
        <v>135000000</v>
      </c>
      <c r="I18" s="10">
        <v>0</v>
      </c>
      <c r="J18" s="10">
        <v>0</v>
      </c>
      <c r="K18" s="10">
        <v>135000000</v>
      </c>
      <c r="L18" s="10">
        <v>0</v>
      </c>
      <c r="M18" s="10">
        <v>122814627</v>
      </c>
      <c r="N18" s="10">
        <v>12185373</v>
      </c>
      <c r="O18" s="10">
        <v>73314332</v>
      </c>
      <c r="P18" s="10">
        <v>73314332</v>
      </c>
      <c r="Q18" s="10">
        <v>73314332</v>
      </c>
      <c r="R18" s="10">
        <v>73314332</v>
      </c>
      <c r="S18" s="4">
        <f t="shared" si="0"/>
        <v>0.59695114328686594</v>
      </c>
      <c r="T18" s="4">
        <f t="shared" si="1"/>
        <v>1</v>
      </c>
      <c r="U18" s="4">
        <f t="shared" si="1"/>
        <v>1</v>
      </c>
      <c r="V18" s="4">
        <f t="shared" si="1"/>
        <v>1</v>
      </c>
    </row>
    <row r="19" spans="1:22" ht="22.5">
      <c r="A19" s="7" t="s">
        <v>15</v>
      </c>
      <c r="B19" s="8" t="s">
        <v>16</v>
      </c>
      <c r="C19" s="9" t="s">
        <v>48</v>
      </c>
      <c r="D19" s="7" t="s">
        <v>18</v>
      </c>
      <c r="E19" s="7" t="s">
        <v>19</v>
      </c>
      <c r="F19" s="7" t="s">
        <v>20</v>
      </c>
      <c r="G19" s="8" t="s">
        <v>47</v>
      </c>
      <c r="H19" s="10">
        <v>506000000</v>
      </c>
      <c r="I19" s="10">
        <v>0</v>
      </c>
      <c r="J19" s="10">
        <v>0</v>
      </c>
      <c r="K19" s="10">
        <v>506000000</v>
      </c>
      <c r="L19" s="10">
        <v>0</v>
      </c>
      <c r="M19" s="10">
        <v>263209260.80000001</v>
      </c>
      <c r="N19" s="10">
        <v>242790739.19999999</v>
      </c>
      <c r="O19" s="10">
        <v>67092708.799999997</v>
      </c>
      <c r="P19" s="10">
        <v>67092708.799999997</v>
      </c>
      <c r="Q19" s="10">
        <v>67092708.799999997</v>
      </c>
      <c r="R19" s="10">
        <v>67092708.799999997</v>
      </c>
      <c r="S19" s="4">
        <f t="shared" si="0"/>
        <v>0.25490253874836305</v>
      </c>
      <c r="T19" s="4">
        <f t="shared" si="1"/>
        <v>1</v>
      </c>
      <c r="U19" s="4">
        <f t="shared" si="1"/>
        <v>1</v>
      </c>
      <c r="V19" s="4">
        <f t="shared" si="1"/>
        <v>1</v>
      </c>
    </row>
    <row r="20" spans="1:22" ht="22.5">
      <c r="A20" s="7" t="s">
        <v>15</v>
      </c>
      <c r="B20" s="8" t="s">
        <v>16</v>
      </c>
      <c r="C20" s="9" t="s">
        <v>46</v>
      </c>
      <c r="D20" s="7" t="s">
        <v>18</v>
      </c>
      <c r="E20" s="7" t="s">
        <v>19</v>
      </c>
      <c r="F20" s="7" t="s">
        <v>20</v>
      </c>
      <c r="G20" s="8" t="s">
        <v>45</v>
      </c>
      <c r="H20" s="10">
        <v>7492000000</v>
      </c>
      <c r="I20" s="10">
        <v>0</v>
      </c>
      <c r="J20" s="10">
        <v>0</v>
      </c>
      <c r="K20" s="10">
        <v>7492000000</v>
      </c>
      <c r="L20" s="10">
        <v>0</v>
      </c>
      <c r="M20" s="10">
        <v>0</v>
      </c>
      <c r="N20" s="10">
        <v>7492000000</v>
      </c>
      <c r="O20" s="10">
        <v>0</v>
      </c>
      <c r="P20" s="10">
        <v>0</v>
      </c>
      <c r="Q20" s="10">
        <v>0</v>
      </c>
      <c r="R20" s="10">
        <v>0</v>
      </c>
      <c r="S20" s="4" t="e">
        <f t="shared" si="0"/>
        <v>#DIV/0!</v>
      </c>
      <c r="T20" s="4" t="e">
        <f t="shared" si="1"/>
        <v>#DIV/0!</v>
      </c>
      <c r="U20" s="4" t="e">
        <f t="shared" si="1"/>
        <v>#DIV/0!</v>
      </c>
      <c r="V20" s="4" t="e">
        <f t="shared" si="1"/>
        <v>#DIV/0!</v>
      </c>
    </row>
    <row r="21" spans="1:22" ht="22.5">
      <c r="A21" s="7" t="s">
        <v>15</v>
      </c>
      <c r="B21" s="8" t="s">
        <v>16</v>
      </c>
      <c r="C21" s="9" t="s">
        <v>44</v>
      </c>
      <c r="D21" s="7" t="s">
        <v>18</v>
      </c>
      <c r="E21" s="7" t="s">
        <v>19</v>
      </c>
      <c r="F21" s="7" t="s">
        <v>20</v>
      </c>
      <c r="G21" s="8" t="s">
        <v>43</v>
      </c>
      <c r="H21" s="10">
        <v>187157669</v>
      </c>
      <c r="I21" s="10">
        <v>0</v>
      </c>
      <c r="J21" s="10">
        <v>0</v>
      </c>
      <c r="K21" s="10">
        <v>187157669</v>
      </c>
      <c r="L21" s="10">
        <v>187157669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4" t="e">
        <f t="shared" si="0"/>
        <v>#DIV/0!</v>
      </c>
      <c r="T21" s="4" t="e">
        <f t="shared" si="1"/>
        <v>#DIV/0!</v>
      </c>
      <c r="U21" s="4" t="e">
        <f t="shared" si="1"/>
        <v>#DIV/0!</v>
      </c>
      <c r="V21" s="4" t="e">
        <f t="shared" si="1"/>
        <v>#DIV/0!</v>
      </c>
    </row>
    <row r="22" spans="1:22" ht="22.5">
      <c r="A22" s="7" t="s">
        <v>15</v>
      </c>
      <c r="B22" s="8" t="s">
        <v>16</v>
      </c>
      <c r="C22" s="9" t="s">
        <v>26</v>
      </c>
      <c r="D22" s="7" t="s">
        <v>18</v>
      </c>
      <c r="E22" s="7" t="s">
        <v>19</v>
      </c>
      <c r="F22" s="7" t="s">
        <v>20</v>
      </c>
      <c r="G22" s="8" t="s">
        <v>27</v>
      </c>
      <c r="H22" s="10">
        <v>910357175000</v>
      </c>
      <c r="I22" s="10">
        <v>0</v>
      </c>
      <c r="J22" s="10">
        <v>0</v>
      </c>
      <c r="K22" s="10">
        <v>910357175000</v>
      </c>
      <c r="L22" s="10">
        <v>0</v>
      </c>
      <c r="M22" s="10">
        <v>588030947459.60999</v>
      </c>
      <c r="N22" s="10">
        <v>322326227540.39001</v>
      </c>
      <c r="O22" s="10">
        <v>447298919696.44</v>
      </c>
      <c r="P22" s="10">
        <v>177014659674.70999</v>
      </c>
      <c r="Q22" s="10">
        <v>165663136653.57999</v>
      </c>
      <c r="R22" s="10">
        <v>165663136653.57999</v>
      </c>
      <c r="S22" s="4">
        <f t="shared" si="0"/>
        <v>0.76067241295521026</v>
      </c>
      <c r="T22" s="4">
        <f t="shared" si="1"/>
        <v>0.39574130828404686</v>
      </c>
      <c r="U22" s="4">
        <f t="shared" si="1"/>
        <v>0.93587241281603417</v>
      </c>
      <c r="V22" s="4">
        <f t="shared" si="1"/>
        <v>1</v>
      </c>
    </row>
    <row r="23" spans="1:22" ht="22.5">
      <c r="A23" s="7" t="s">
        <v>15</v>
      </c>
      <c r="B23" s="8" t="s">
        <v>16</v>
      </c>
      <c r="C23" s="9" t="s">
        <v>28</v>
      </c>
      <c r="D23" s="7" t="s">
        <v>18</v>
      </c>
      <c r="E23" s="7" t="s">
        <v>19</v>
      </c>
      <c r="F23" s="7" t="s">
        <v>20</v>
      </c>
      <c r="G23" s="8" t="s">
        <v>27</v>
      </c>
      <c r="H23" s="10">
        <v>5785000000</v>
      </c>
      <c r="I23" s="10">
        <v>0</v>
      </c>
      <c r="J23" s="10">
        <v>0</v>
      </c>
      <c r="K23" s="10">
        <v>5785000000</v>
      </c>
      <c r="L23" s="10">
        <v>0</v>
      </c>
      <c r="M23" s="10">
        <v>2455793273</v>
      </c>
      <c r="N23" s="10">
        <v>3329206727</v>
      </c>
      <c r="O23" s="10">
        <v>2006630273</v>
      </c>
      <c r="P23" s="10">
        <v>6630273</v>
      </c>
      <c r="Q23" s="10">
        <v>6630273</v>
      </c>
      <c r="R23" s="10">
        <v>6630273</v>
      </c>
      <c r="S23" s="4">
        <f t="shared" si="0"/>
        <v>0.81710064729866205</v>
      </c>
      <c r="T23" s="4">
        <f t="shared" si="1"/>
        <v>3.3041826833836471E-3</v>
      </c>
      <c r="U23" s="4">
        <f t="shared" si="1"/>
        <v>1</v>
      </c>
      <c r="V23" s="4">
        <f t="shared" si="1"/>
        <v>1</v>
      </c>
    </row>
    <row r="24" spans="1:22" ht="22.5">
      <c r="A24" s="7" t="s">
        <v>15</v>
      </c>
      <c r="B24" s="8" t="s">
        <v>16</v>
      </c>
      <c r="C24" s="9" t="s">
        <v>29</v>
      </c>
      <c r="D24" s="7" t="s">
        <v>18</v>
      </c>
      <c r="E24" s="7" t="s">
        <v>19</v>
      </c>
      <c r="F24" s="7" t="s">
        <v>20</v>
      </c>
      <c r="G24" s="8" t="s">
        <v>27</v>
      </c>
      <c r="H24" s="10">
        <v>1022825000</v>
      </c>
      <c r="I24" s="10">
        <v>0</v>
      </c>
      <c r="J24" s="10">
        <v>0</v>
      </c>
      <c r="K24" s="10">
        <v>1022825000</v>
      </c>
      <c r="L24" s="10">
        <v>0</v>
      </c>
      <c r="M24" s="10">
        <v>242721816.33000001</v>
      </c>
      <c r="N24" s="10">
        <v>780103183.66999996</v>
      </c>
      <c r="O24" s="10">
        <v>105294200</v>
      </c>
      <c r="P24" s="10">
        <v>55149040</v>
      </c>
      <c r="Q24" s="10">
        <v>42272080</v>
      </c>
      <c r="R24" s="10">
        <v>42272080</v>
      </c>
      <c r="S24" s="4">
        <f t="shared" si="0"/>
        <v>0.43380608134888043</v>
      </c>
      <c r="T24" s="4">
        <f t="shared" si="1"/>
        <v>0.52376142275642912</v>
      </c>
      <c r="U24" s="4">
        <f t="shared" si="1"/>
        <v>0.76650618034330242</v>
      </c>
      <c r="V24" s="4">
        <f t="shared" si="1"/>
        <v>1</v>
      </c>
    </row>
    <row r="25" spans="1:22" ht="45">
      <c r="A25" s="7" t="s">
        <v>15</v>
      </c>
      <c r="B25" s="8" t="s">
        <v>16</v>
      </c>
      <c r="C25" s="9" t="s">
        <v>42</v>
      </c>
      <c r="D25" s="7" t="s">
        <v>18</v>
      </c>
      <c r="E25" s="7" t="s">
        <v>19</v>
      </c>
      <c r="F25" s="7" t="s">
        <v>20</v>
      </c>
      <c r="G25" s="8" t="s">
        <v>40</v>
      </c>
      <c r="H25" s="10">
        <v>13589000000</v>
      </c>
      <c r="I25" s="10">
        <v>0</v>
      </c>
      <c r="J25" s="10">
        <v>0</v>
      </c>
      <c r="K25" s="10">
        <v>13589000000</v>
      </c>
      <c r="L25" s="10">
        <v>0</v>
      </c>
      <c r="M25" s="10">
        <v>13589000000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4">
        <f t="shared" si="0"/>
        <v>0</v>
      </c>
      <c r="T25" s="4" t="e">
        <f t="shared" si="1"/>
        <v>#DIV/0!</v>
      </c>
      <c r="U25" s="4" t="e">
        <f t="shared" si="1"/>
        <v>#DIV/0!</v>
      </c>
      <c r="V25" s="4" t="e">
        <f t="shared" si="1"/>
        <v>#DIV/0!</v>
      </c>
    </row>
    <row r="26" spans="1:22" ht="45">
      <c r="A26" s="11" t="s">
        <v>15</v>
      </c>
      <c r="B26" s="12" t="s">
        <v>16</v>
      </c>
      <c r="C26" s="13" t="s">
        <v>42</v>
      </c>
      <c r="D26" s="11" t="s">
        <v>18</v>
      </c>
      <c r="E26" s="11" t="s">
        <v>41</v>
      </c>
      <c r="F26" s="11" t="s">
        <v>20</v>
      </c>
      <c r="G26" s="12" t="s">
        <v>40</v>
      </c>
      <c r="H26" s="14">
        <v>4411000000</v>
      </c>
      <c r="I26" s="14">
        <v>0</v>
      </c>
      <c r="J26" s="14">
        <v>0</v>
      </c>
      <c r="K26" s="14">
        <v>4411000000</v>
      </c>
      <c r="L26" s="14">
        <v>0</v>
      </c>
      <c r="M26" s="14">
        <v>4411000000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5">
        <f t="shared" si="0"/>
        <v>0</v>
      </c>
      <c r="T26" s="15" t="e">
        <f t="shared" si="1"/>
        <v>#DIV/0!</v>
      </c>
      <c r="U26" s="15" t="e">
        <f t="shared" si="1"/>
        <v>#DIV/0!</v>
      </c>
      <c r="V26" s="15" t="e">
        <f t="shared" si="1"/>
        <v>#DIV/0!</v>
      </c>
    </row>
    <row r="27" spans="1:22" ht="56.25">
      <c r="A27" s="7" t="s">
        <v>15</v>
      </c>
      <c r="B27" s="8" t="s">
        <v>16</v>
      </c>
      <c r="C27" s="9" t="s">
        <v>39</v>
      </c>
      <c r="D27" s="7" t="s">
        <v>18</v>
      </c>
      <c r="E27" s="7" t="s">
        <v>19</v>
      </c>
      <c r="F27" s="7" t="s">
        <v>20</v>
      </c>
      <c r="G27" s="8" t="s">
        <v>38</v>
      </c>
      <c r="H27" s="10">
        <v>4500000000</v>
      </c>
      <c r="I27" s="10">
        <v>0</v>
      </c>
      <c r="J27" s="10">
        <v>0</v>
      </c>
      <c r="K27" s="10">
        <v>4500000000</v>
      </c>
      <c r="L27" s="10">
        <v>0</v>
      </c>
      <c r="M27" s="10">
        <v>3596660000</v>
      </c>
      <c r="N27" s="10">
        <v>903340000</v>
      </c>
      <c r="O27" s="10">
        <v>0</v>
      </c>
      <c r="P27" s="10">
        <v>0</v>
      </c>
      <c r="Q27" s="10">
        <v>0</v>
      </c>
      <c r="R27" s="10">
        <v>0</v>
      </c>
      <c r="S27" s="4">
        <f t="shared" si="0"/>
        <v>0</v>
      </c>
      <c r="T27" s="4" t="e">
        <f t="shared" si="1"/>
        <v>#DIV/0!</v>
      </c>
      <c r="U27" s="4" t="e">
        <f t="shared" si="1"/>
        <v>#DIV/0!</v>
      </c>
      <c r="V27" s="4" t="e">
        <f t="shared" si="1"/>
        <v>#DIV/0!</v>
      </c>
    </row>
    <row r="28" spans="1:22" ht="67.5">
      <c r="A28" s="7" t="s">
        <v>15</v>
      </c>
      <c r="B28" s="8" t="s">
        <v>16</v>
      </c>
      <c r="C28" s="9" t="s">
        <v>30</v>
      </c>
      <c r="D28" s="7" t="s">
        <v>18</v>
      </c>
      <c r="E28" s="7" t="s">
        <v>19</v>
      </c>
      <c r="F28" s="7" t="s">
        <v>20</v>
      </c>
      <c r="G28" s="8" t="s">
        <v>31</v>
      </c>
      <c r="H28" s="10">
        <v>3300000000</v>
      </c>
      <c r="I28" s="10">
        <v>0</v>
      </c>
      <c r="J28" s="10">
        <v>0</v>
      </c>
      <c r="K28" s="10">
        <v>3300000000</v>
      </c>
      <c r="L28" s="10">
        <v>0</v>
      </c>
      <c r="M28" s="10">
        <v>2970492569</v>
      </c>
      <c r="N28" s="10">
        <v>329507431</v>
      </c>
      <c r="O28" s="10">
        <v>1162321662</v>
      </c>
      <c r="P28" s="10">
        <v>112462</v>
      </c>
      <c r="Q28" s="10">
        <v>112462</v>
      </c>
      <c r="R28" s="10">
        <v>112462</v>
      </c>
      <c r="S28" s="4"/>
      <c r="T28" s="4"/>
      <c r="U28" s="4"/>
      <c r="V28" s="4"/>
    </row>
    <row r="29" spans="1:22">
      <c r="A29" s="7" t="s">
        <v>1</v>
      </c>
      <c r="B29" s="8" t="s">
        <v>1</v>
      </c>
      <c r="C29" s="9" t="s">
        <v>1</v>
      </c>
      <c r="D29" s="7" t="s">
        <v>1</v>
      </c>
      <c r="E29" s="7" t="s">
        <v>1</v>
      </c>
      <c r="F29" s="7" t="s">
        <v>1</v>
      </c>
      <c r="G29" s="8" t="s">
        <v>1</v>
      </c>
      <c r="H29" s="10">
        <v>978744357669</v>
      </c>
      <c r="I29" s="10">
        <v>520000000</v>
      </c>
      <c r="J29" s="10">
        <v>520000000</v>
      </c>
      <c r="K29" s="10">
        <v>978744357669</v>
      </c>
      <c r="L29" s="10">
        <v>479357669</v>
      </c>
      <c r="M29" s="10">
        <v>624065404297.89001</v>
      </c>
      <c r="N29" s="10">
        <v>354199595702.10999</v>
      </c>
      <c r="O29" s="10">
        <v>455291421403.56</v>
      </c>
      <c r="P29" s="10">
        <v>180607808143</v>
      </c>
      <c r="Q29" s="10">
        <v>169070212167.87</v>
      </c>
      <c r="R29" s="10">
        <v>169070208167.87</v>
      </c>
      <c r="S29" s="4"/>
      <c r="T29" s="4"/>
      <c r="U29" s="4"/>
      <c r="V29" s="4"/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showGridLines="0" workbookViewId="0">
      <selection activeCell="G8" sqref="G8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73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5" t="s">
        <v>3</v>
      </c>
      <c r="B3" s="5" t="s">
        <v>77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72</v>
      </c>
      <c r="I4" s="6" t="s">
        <v>71</v>
      </c>
      <c r="J4" s="6" t="s">
        <v>70</v>
      </c>
      <c r="K4" s="6" t="s">
        <v>69</v>
      </c>
      <c r="L4" s="6" t="s">
        <v>68</v>
      </c>
      <c r="M4" s="6" t="s">
        <v>67</v>
      </c>
      <c r="N4" s="6" t="s">
        <v>66</v>
      </c>
      <c r="O4" s="6" t="s">
        <v>65</v>
      </c>
      <c r="P4" s="6" t="s">
        <v>12</v>
      </c>
      <c r="Q4" s="6" t="s">
        <v>13</v>
      </c>
      <c r="R4" s="6" t="s">
        <v>14</v>
      </c>
      <c r="S4" s="3" t="s">
        <v>85</v>
      </c>
      <c r="T4" s="3" t="s">
        <v>86</v>
      </c>
      <c r="U4" s="3" t="s">
        <v>87</v>
      </c>
      <c r="V4" s="3" t="s">
        <v>88</v>
      </c>
    </row>
    <row r="5" spans="1:22" ht="22.5">
      <c r="A5" s="7" t="s">
        <v>15</v>
      </c>
      <c r="B5" s="8" t="s">
        <v>16</v>
      </c>
      <c r="C5" s="9" t="s">
        <v>64</v>
      </c>
      <c r="D5" s="7" t="s">
        <v>18</v>
      </c>
      <c r="E5" s="7" t="s">
        <v>19</v>
      </c>
      <c r="F5" s="7" t="s">
        <v>20</v>
      </c>
      <c r="G5" s="8" t="s">
        <v>63</v>
      </c>
      <c r="H5" s="10">
        <v>5452000000</v>
      </c>
      <c r="I5" s="10">
        <v>16049290176</v>
      </c>
      <c r="J5" s="10">
        <v>0</v>
      </c>
      <c r="K5" s="10">
        <v>21501290176</v>
      </c>
      <c r="L5" s="10">
        <v>0</v>
      </c>
      <c r="M5" s="10">
        <v>2064076330</v>
      </c>
      <c r="N5" s="10">
        <v>19437213846</v>
      </c>
      <c r="O5" s="10">
        <v>2030704254.23</v>
      </c>
      <c r="P5" s="10">
        <v>2030704254.23</v>
      </c>
      <c r="Q5" s="10">
        <v>2030704254.23</v>
      </c>
      <c r="R5" s="10">
        <v>2030704254.23</v>
      </c>
      <c r="S5" s="4">
        <f>+O5/M5</f>
        <v>0.98383195655850575</v>
      </c>
      <c r="T5" s="4">
        <f>+P5/O5</f>
        <v>1</v>
      </c>
      <c r="U5" s="4">
        <f>+Q5/P5</f>
        <v>1</v>
      </c>
      <c r="V5" s="4">
        <f>+R5/Q5</f>
        <v>1</v>
      </c>
    </row>
    <row r="6" spans="1:22" ht="22.5">
      <c r="A6" s="7" t="s">
        <v>15</v>
      </c>
      <c r="B6" s="8" t="s">
        <v>16</v>
      </c>
      <c r="C6" s="9" t="s">
        <v>62</v>
      </c>
      <c r="D6" s="7" t="s">
        <v>18</v>
      </c>
      <c r="E6" s="7" t="s">
        <v>19</v>
      </c>
      <c r="F6" s="7" t="s">
        <v>20</v>
      </c>
      <c r="G6" s="8" t="s">
        <v>61</v>
      </c>
      <c r="H6" s="10">
        <v>529000000</v>
      </c>
      <c r="I6" s="10">
        <v>0</v>
      </c>
      <c r="J6" s="10">
        <v>0</v>
      </c>
      <c r="K6" s="10">
        <v>529000000</v>
      </c>
      <c r="L6" s="10">
        <v>0</v>
      </c>
      <c r="M6" s="10">
        <v>149755520</v>
      </c>
      <c r="N6" s="10">
        <v>379244480</v>
      </c>
      <c r="O6" s="10">
        <v>147947225.05000001</v>
      </c>
      <c r="P6" s="10">
        <v>147947225.05000001</v>
      </c>
      <c r="Q6" s="10">
        <v>147947225.05000001</v>
      </c>
      <c r="R6" s="10">
        <v>147947225.05000001</v>
      </c>
      <c r="S6" s="4">
        <f t="shared" ref="S6:S22" si="0">+O6/M6</f>
        <v>0.9879250197254833</v>
      </c>
      <c r="T6" s="4">
        <f t="shared" ref="T6:V22" si="1">+P6/O6</f>
        <v>1</v>
      </c>
      <c r="U6" s="4">
        <f t="shared" si="1"/>
        <v>1</v>
      </c>
      <c r="V6" s="4">
        <f t="shared" si="1"/>
        <v>1</v>
      </c>
    </row>
    <row r="7" spans="1:22" ht="22.5">
      <c r="A7" s="7" t="s">
        <v>15</v>
      </c>
      <c r="B7" s="8" t="s">
        <v>16</v>
      </c>
      <c r="C7" s="9" t="s">
        <v>60</v>
      </c>
      <c r="D7" s="7" t="s">
        <v>18</v>
      </c>
      <c r="E7" s="7" t="s">
        <v>19</v>
      </c>
      <c r="F7" s="7" t="s">
        <v>20</v>
      </c>
      <c r="G7" s="8" t="s">
        <v>59</v>
      </c>
      <c r="H7" s="10">
        <v>1649000000</v>
      </c>
      <c r="I7" s="10">
        <v>5661304576</v>
      </c>
      <c r="J7" s="10">
        <v>0</v>
      </c>
      <c r="K7" s="10">
        <v>7310304576</v>
      </c>
      <c r="L7" s="10">
        <v>0</v>
      </c>
      <c r="M7" s="10">
        <v>289278694</v>
      </c>
      <c r="N7" s="10">
        <v>7021025882</v>
      </c>
      <c r="O7" s="10">
        <v>280568820.87</v>
      </c>
      <c r="P7" s="10">
        <v>280568820.87</v>
      </c>
      <c r="Q7" s="10">
        <v>280568820.87</v>
      </c>
      <c r="R7" s="10">
        <v>280568820.87</v>
      </c>
      <c r="S7" s="4">
        <f t="shared" si="0"/>
        <v>0.96989106591444996</v>
      </c>
      <c r="T7" s="4">
        <f t="shared" si="1"/>
        <v>1</v>
      </c>
      <c r="U7" s="4">
        <f t="shared" si="1"/>
        <v>1</v>
      </c>
      <c r="V7" s="4">
        <f t="shared" si="1"/>
        <v>1</v>
      </c>
    </row>
    <row r="8" spans="1:22" ht="33.75">
      <c r="A8" s="7" t="s">
        <v>15</v>
      </c>
      <c r="B8" s="8" t="s">
        <v>16</v>
      </c>
      <c r="C8" s="9" t="s">
        <v>58</v>
      </c>
      <c r="D8" s="7" t="s">
        <v>18</v>
      </c>
      <c r="E8" s="7" t="s">
        <v>19</v>
      </c>
      <c r="F8" s="7" t="s">
        <v>20</v>
      </c>
      <c r="G8" s="8" t="s">
        <v>57</v>
      </c>
      <c r="H8" s="10">
        <v>292200000</v>
      </c>
      <c r="I8" s="10">
        <v>0</v>
      </c>
      <c r="J8" s="10">
        <v>0</v>
      </c>
      <c r="K8" s="10">
        <v>292200000</v>
      </c>
      <c r="L8" s="10">
        <v>292200000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15</v>
      </c>
      <c r="B9" s="8" t="s">
        <v>16</v>
      </c>
      <c r="C9" s="9" t="s">
        <v>35</v>
      </c>
      <c r="D9" s="7" t="s">
        <v>18</v>
      </c>
      <c r="E9" s="7" t="s">
        <v>19</v>
      </c>
      <c r="F9" s="7" t="s">
        <v>20</v>
      </c>
      <c r="G9" s="8" t="s">
        <v>34</v>
      </c>
      <c r="H9" s="10">
        <v>296000000</v>
      </c>
      <c r="I9" s="10">
        <v>1236900000</v>
      </c>
      <c r="J9" s="10">
        <v>0</v>
      </c>
      <c r="K9" s="10">
        <v>1532900000</v>
      </c>
      <c r="L9" s="10">
        <v>0</v>
      </c>
      <c r="M9" s="10">
        <v>736726352</v>
      </c>
      <c r="N9" s="10">
        <v>796173648</v>
      </c>
      <c r="O9" s="10">
        <v>124299645.40000001</v>
      </c>
      <c r="P9" s="10">
        <v>35672372.399999999</v>
      </c>
      <c r="Q9" s="10">
        <v>35672272.399999999</v>
      </c>
      <c r="R9" s="10">
        <v>35672272.399999999</v>
      </c>
      <c r="S9" s="4">
        <f t="shared" si="0"/>
        <v>0.16871888057561976</v>
      </c>
      <c r="T9" s="4">
        <f t="shared" si="1"/>
        <v>0.28698692007692561</v>
      </c>
      <c r="U9" s="4">
        <f t="shared" si="1"/>
        <v>0.99999719671013532</v>
      </c>
      <c r="V9" s="4">
        <f t="shared" si="1"/>
        <v>1</v>
      </c>
    </row>
    <row r="10" spans="1:22" ht="33.75">
      <c r="A10" s="7" t="s">
        <v>15</v>
      </c>
      <c r="B10" s="8" t="s">
        <v>16</v>
      </c>
      <c r="C10" s="9" t="s">
        <v>17</v>
      </c>
      <c r="D10" s="7" t="s">
        <v>18</v>
      </c>
      <c r="E10" s="7" t="s">
        <v>19</v>
      </c>
      <c r="F10" s="7" t="s">
        <v>20</v>
      </c>
      <c r="G10" s="8" t="s">
        <v>21</v>
      </c>
      <c r="H10" s="10">
        <v>2618000000</v>
      </c>
      <c r="I10" s="10">
        <v>6852759252</v>
      </c>
      <c r="J10" s="10">
        <v>0</v>
      </c>
      <c r="K10" s="10">
        <v>9470759252</v>
      </c>
      <c r="L10" s="10">
        <v>0</v>
      </c>
      <c r="M10" s="10">
        <v>763912641.94000006</v>
      </c>
      <c r="N10" s="10">
        <v>8706846610.0599995</v>
      </c>
      <c r="O10" s="10">
        <v>757735587.04999995</v>
      </c>
      <c r="P10" s="10">
        <v>757735586.04999995</v>
      </c>
      <c r="Q10" s="10">
        <v>653290019.04999995</v>
      </c>
      <c r="R10" s="10">
        <v>653290019.04999995</v>
      </c>
      <c r="S10" s="4">
        <f t="shared" si="0"/>
        <v>0.99191392503426423</v>
      </c>
      <c r="T10" s="4">
        <f t="shared" si="1"/>
        <v>0.99999999868027845</v>
      </c>
      <c r="U10" s="4">
        <f t="shared" si="1"/>
        <v>0.86216093196247479</v>
      </c>
      <c r="V10" s="4">
        <f t="shared" si="1"/>
        <v>1</v>
      </c>
    </row>
    <row r="11" spans="1:22" ht="22.5">
      <c r="A11" s="7" t="s">
        <v>15</v>
      </c>
      <c r="B11" s="8" t="s">
        <v>16</v>
      </c>
      <c r="C11" s="9" t="s">
        <v>56</v>
      </c>
      <c r="D11" s="7" t="s">
        <v>18</v>
      </c>
      <c r="E11" s="7" t="s">
        <v>19</v>
      </c>
      <c r="F11" s="7" t="s">
        <v>20</v>
      </c>
      <c r="G11" s="8" t="s">
        <v>55</v>
      </c>
      <c r="H11" s="10">
        <v>194000000</v>
      </c>
      <c r="I11" s="10">
        <v>0</v>
      </c>
      <c r="J11" s="10">
        <v>0</v>
      </c>
      <c r="K11" s="10">
        <v>194000000</v>
      </c>
      <c r="L11" s="10">
        <v>0</v>
      </c>
      <c r="M11" s="10">
        <v>155256137</v>
      </c>
      <c r="N11" s="10">
        <v>38743863</v>
      </c>
      <c r="O11" s="10">
        <v>127867335.2</v>
      </c>
      <c r="P11" s="10">
        <v>127867335.2</v>
      </c>
      <c r="Q11" s="10">
        <v>127867335.2</v>
      </c>
      <c r="R11" s="10">
        <v>127867335.2</v>
      </c>
      <c r="S11" s="4">
        <f t="shared" si="0"/>
        <v>0.823589570568795</v>
      </c>
      <c r="T11" s="4">
        <f t="shared" si="1"/>
        <v>1</v>
      </c>
      <c r="U11" s="4">
        <f t="shared" si="1"/>
        <v>1</v>
      </c>
      <c r="V11" s="4">
        <f t="shared" si="1"/>
        <v>1</v>
      </c>
    </row>
    <row r="12" spans="1:22" ht="22.5">
      <c r="A12" s="7" t="s">
        <v>15</v>
      </c>
      <c r="B12" s="8" t="s">
        <v>16</v>
      </c>
      <c r="C12" s="9" t="s">
        <v>22</v>
      </c>
      <c r="D12" s="7" t="s">
        <v>18</v>
      </c>
      <c r="E12" s="7" t="s">
        <v>19</v>
      </c>
      <c r="F12" s="7" t="s">
        <v>20</v>
      </c>
      <c r="G12" s="8" t="s">
        <v>23</v>
      </c>
      <c r="H12" s="10">
        <v>9848000000</v>
      </c>
      <c r="I12" s="10">
        <v>0</v>
      </c>
      <c r="J12" s="10">
        <v>0</v>
      </c>
      <c r="K12" s="10">
        <v>9848000000</v>
      </c>
      <c r="L12" s="10">
        <v>0</v>
      </c>
      <c r="M12" s="10">
        <v>4759115886.21</v>
      </c>
      <c r="N12" s="10">
        <v>5088884113.79</v>
      </c>
      <c r="O12" s="10">
        <v>1684848638.6099999</v>
      </c>
      <c r="P12" s="10">
        <v>542476041.14999998</v>
      </c>
      <c r="Q12" s="10">
        <v>388255939.14999998</v>
      </c>
      <c r="R12" s="10">
        <v>388255939.14999998</v>
      </c>
      <c r="S12" s="4">
        <f t="shared" si="0"/>
        <v>0.35402555409335845</v>
      </c>
      <c r="T12" s="4">
        <f t="shared" si="1"/>
        <v>0.32197316050748792</v>
      </c>
      <c r="U12" s="4">
        <f t="shared" si="1"/>
        <v>0.71571075899855896</v>
      </c>
      <c r="V12" s="4">
        <f t="shared" si="1"/>
        <v>1</v>
      </c>
    </row>
    <row r="13" spans="1:22" ht="22.5">
      <c r="A13" s="7" t="s">
        <v>15</v>
      </c>
      <c r="B13" s="8" t="s">
        <v>16</v>
      </c>
      <c r="C13" s="9" t="s">
        <v>54</v>
      </c>
      <c r="D13" s="7" t="s">
        <v>18</v>
      </c>
      <c r="E13" s="7" t="s">
        <v>19</v>
      </c>
      <c r="F13" s="7" t="s">
        <v>20</v>
      </c>
      <c r="G13" s="8" t="s">
        <v>53</v>
      </c>
      <c r="H13" s="10">
        <v>1782000000</v>
      </c>
      <c r="I13" s="10">
        <v>0</v>
      </c>
      <c r="J13" s="10">
        <v>0</v>
      </c>
      <c r="K13" s="10">
        <v>1782000000</v>
      </c>
      <c r="L13" s="10">
        <v>0</v>
      </c>
      <c r="M13" s="10">
        <v>5000000</v>
      </c>
      <c r="N13" s="10">
        <v>1777000000</v>
      </c>
      <c r="O13" s="10">
        <v>0</v>
      </c>
      <c r="P13" s="10">
        <v>0</v>
      </c>
      <c r="Q13" s="10">
        <v>0</v>
      </c>
      <c r="R13" s="10">
        <v>0</v>
      </c>
      <c r="S13" s="4">
        <f t="shared" si="0"/>
        <v>0</v>
      </c>
      <c r="T13" s="4" t="e">
        <f t="shared" si="1"/>
        <v>#DIV/0!</v>
      </c>
      <c r="U13" s="4" t="e">
        <f t="shared" si="1"/>
        <v>#DIV/0!</v>
      </c>
      <c r="V13" s="4" t="e">
        <f t="shared" si="1"/>
        <v>#DIV/0!</v>
      </c>
    </row>
    <row r="14" spans="1:22" ht="22.5">
      <c r="A14" s="7" t="s">
        <v>15</v>
      </c>
      <c r="B14" s="8" t="s">
        <v>16</v>
      </c>
      <c r="C14" s="9" t="s">
        <v>52</v>
      </c>
      <c r="D14" s="7" t="s">
        <v>18</v>
      </c>
      <c r="E14" s="7" t="s">
        <v>19</v>
      </c>
      <c r="F14" s="7" t="s">
        <v>20</v>
      </c>
      <c r="G14" s="8" t="s">
        <v>51</v>
      </c>
      <c r="H14" s="10">
        <v>222000000</v>
      </c>
      <c r="I14" s="10">
        <v>0</v>
      </c>
      <c r="J14" s="10">
        <v>0</v>
      </c>
      <c r="K14" s="10">
        <v>222000000</v>
      </c>
      <c r="L14" s="10">
        <v>0</v>
      </c>
      <c r="M14" s="10">
        <v>17974821</v>
      </c>
      <c r="N14" s="10">
        <v>204025179</v>
      </c>
      <c r="O14" s="10">
        <v>16636821</v>
      </c>
      <c r="P14" s="10">
        <v>13396821</v>
      </c>
      <c r="Q14" s="10">
        <v>13392821</v>
      </c>
      <c r="R14" s="10">
        <v>13392821</v>
      </c>
      <c r="S14" s="4">
        <f t="shared" si="0"/>
        <v>0.92556254106786373</v>
      </c>
      <c r="T14" s="4">
        <f t="shared" si="1"/>
        <v>0.80525125563351319</v>
      </c>
      <c r="U14" s="4">
        <f t="shared" si="1"/>
        <v>0.99970142170295473</v>
      </c>
      <c r="V14" s="4">
        <f t="shared" si="1"/>
        <v>1</v>
      </c>
    </row>
    <row r="15" spans="1:22" ht="22.5">
      <c r="A15" s="7" t="s">
        <v>15</v>
      </c>
      <c r="B15" s="8" t="s">
        <v>16</v>
      </c>
      <c r="C15" s="9" t="s">
        <v>50</v>
      </c>
      <c r="D15" s="7" t="s">
        <v>18</v>
      </c>
      <c r="E15" s="7" t="s">
        <v>19</v>
      </c>
      <c r="F15" s="7" t="s">
        <v>20</v>
      </c>
      <c r="G15" s="8" t="s">
        <v>49</v>
      </c>
      <c r="H15" s="10">
        <v>1349000000</v>
      </c>
      <c r="I15" s="10">
        <v>0</v>
      </c>
      <c r="J15" s="10">
        <v>0</v>
      </c>
      <c r="K15" s="10">
        <v>1349000000</v>
      </c>
      <c r="L15" s="10">
        <v>0</v>
      </c>
      <c r="M15" s="10">
        <v>457066955</v>
      </c>
      <c r="N15" s="10">
        <v>891933045</v>
      </c>
      <c r="O15" s="10">
        <v>453221690.13999999</v>
      </c>
      <c r="P15" s="10">
        <v>453221690.13999999</v>
      </c>
      <c r="Q15" s="10">
        <v>453221690.13999999</v>
      </c>
      <c r="R15" s="10">
        <v>453221690.13999999</v>
      </c>
      <c r="S15" s="4">
        <f t="shared" si="0"/>
        <v>0.99158708627273218</v>
      </c>
      <c r="T15" s="4">
        <f t="shared" si="1"/>
        <v>1</v>
      </c>
      <c r="U15" s="4">
        <f t="shared" si="1"/>
        <v>1</v>
      </c>
      <c r="V15" s="4">
        <f t="shared" si="1"/>
        <v>1</v>
      </c>
    </row>
    <row r="16" spans="1:22" ht="22.5">
      <c r="A16" s="7" t="s">
        <v>15</v>
      </c>
      <c r="B16" s="8" t="s">
        <v>16</v>
      </c>
      <c r="C16" s="9" t="s">
        <v>33</v>
      </c>
      <c r="D16" s="7" t="s">
        <v>18</v>
      </c>
      <c r="E16" s="7" t="s">
        <v>19</v>
      </c>
      <c r="F16" s="7" t="s">
        <v>20</v>
      </c>
      <c r="G16" s="8" t="s">
        <v>32</v>
      </c>
      <c r="H16" s="10">
        <v>3228000000</v>
      </c>
      <c r="I16" s="10">
        <v>0</v>
      </c>
      <c r="J16" s="10">
        <v>520000000</v>
      </c>
      <c r="K16" s="10">
        <v>2708000000</v>
      </c>
      <c r="L16" s="10">
        <v>0</v>
      </c>
      <c r="M16" s="10">
        <v>305000000</v>
      </c>
      <c r="N16" s="10">
        <v>2403000000</v>
      </c>
      <c r="O16" s="10">
        <v>16574</v>
      </c>
      <c r="P16" s="10">
        <v>16574</v>
      </c>
      <c r="Q16" s="10">
        <v>16574</v>
      </c>
      <c r="R16" s="10">
        <v>16574</v>
      </c>
      <c r="S16" s="4">
        <f t="shared" si="0"/>
        <v>5.434098360655738E-5</v>
      </c>
      <c r="T16" s="4">
        <f t="shared" si="1"/>
        <v>1</v>
      </c>
      <c r="U16" s="4">
        <f t="shared" si="1"/>
        <v>1</v>
      </c>
      <c r="V16" s="4">
        <f t="shared" si="1"/>
        <v>1</v>
      </c>
    </row>
    <row r="17" spans="1:22" ht="22.5">
      <c r="A17" s="7" t="s">
        <v>15</v>
      </c>
      <c r="B17" s="8" t="s">
        <v>16</v>
      </c>
      <c r="C17" s="9" t="s">
        <v>75</v>
      </c>
      <c r="D17" s="7" t="s">
        <v>18</v>
      </c>
      <c r="E17" s="7" t="s">
        <v>19</v>
      </c>
      <c r="F17" s="7" t="s">
        <v>20</v>
      </c>
      <c r="G17" s="8" t="s">
        <v>74</v>
      </c>
      <c r="H17" s="10">
        <v>0</v>
      </c>
      <c r="I17" s="10">
        <v>520000000</v>
      </c>
      <c r="J17" s="10">
        <v>0</v>
      </c>
      <c r="K17" s="10">
        <v>520000000</v>
      </c>
      <c r="L17" s="10">
        <v>0</v>
      </c>
      <c r="M17" s="10">
        <v>300000000</v>
      </c>
      <c r="N17" s="10">
        <v>220000000</v>
      </c>
      <c r="O17" s="10">
        <v>119323478</v>
      </c>
      <c r="P17" s="10">
        <v>119323478</v>
      </c>
      <c r="Q17" s="10">
        <v>119323478</v>
      </c>
      <c r="R17" s="10">
        <v>119323478</v>
      </c>
      <c r="S17" s="4">
        <f t="shared" si="0"/>
        <v>0.39774492666666666</v>
      </c>
      <c r="T17" s="4">
        <f t="shared" si="1"/>
        <v>1</v>
      </c>
      <c r="U17" s="4">
        <f t="shared" si="1"/>
        <v>1</v>
      </c>
      <c r="V17" s="4">
        <f t="shared" si="1"/>
        <v>1</v>
      </c>
    </row>
    <row r="18" spans="1:22" ht="22.5">
      <c r="A18" s="7" t="s">
        <v>15</v>
      </c>
      <c r="B18" s="8" t="s">
        <v>16</v>
      </c>
      <c r="C18" s="9" t="s">
        <v>24</v>
      </c>
      <c r="D18" s="7" t="s">
        <v>18</v>
      </c>
      <c r="E18" s="7" t="s">
        <v>19</v>
      </c>
      <c r="F18" s="7" t="s">
        <v>20</v>
      </c>
      <c r="G18" s="8" t="s">
        <v>25</v>
      </c>
      <c r="H18" s="10">
        <v>135000000</v>
      </c>
      <c r="I18" s="10">
        <v>0</v>
      </c>
      <c r="J18" s="10">
        <v>0</v>
      </c>
      <c r="K18" s="10">
        <v>135000000</v>
      </c>
      <c r="L18" s="10">
        <v>0</v>
      </c>
      <c r="M18" s="10">
        <v>122814627</v>
      </c>
      <c r="N18" s="10">
        <v>12185373</v>
      </c>
      <c r="O18" s="10">
        <v>73905587</v>
      </c>
      <c r="P18" s="10">
        <v>73905587</v>
      </c>
      <c r="Q18" s="10">
        <v>73314332</v>
      </c>
      <c r="R18" s="10">
        <v>73314332</v>
      </c>
      <c r="S18" s="4">
        <f t="shared" si="0"/>
        <v>0.60176534998555176</v>
      </c>
      <c r="T18" s="4">
        <f t="shared" si="1"/>
        <v>1</v>
      </c>
      <c r="U18" s="4">
        <f t="shared" si="1"/>
        <v>0.99199986057887612</v>
      </c>
      <c r="V18" s="4">
        <f t="shared" si="1"/>
        <v>1</v>
      </c>
    </row>
    <row r="19" spans="1:22" ht="22.5">
      <c r="A19" s="7" t="s">
        <v>15</v>
      </c>
      <c r="B19" s="8" t="s">
        <v>16</v>
      </c>
      <c r="C19" s="9" t="s">
        <v>48</v>
      </c>
      <c r="D19" s="7" t="s">
        <v>18</v>
      </c>
      <c r="E19" s="7" t="s">
        <v>19</v>
      </c>
      <c r="F19" s="7" t="s">
        <v>20</v>
      </c>
      <c r="G19" s="8" t="s">
        <v>47</v>
      </c>
      <c r="H19" s="10">
        <v>506000000</v>
      </c>
      <c r="I19" s="10">
        <v>0</v>
      </c>
      <c r="J19" s="10">
        <v>0</v>
      </c>
      <c r="K19" s="10">
        <v>506000000</v>
      </c>
      <c r="L19" s="10">
        <v>0</v>
      </c>
      <c r="M19" s="10">
        <v>281209260.80000001</v>
      </c>
      <c r="N19" s="10">
        <v>224790739.19999999</v>
      </c>
      <c r="O19" s="10">
        <v>88144708.799999997</v>
      </c>
      <c r="P19" s="10">
        <v>88144708.799999997</v>
      </c>
      <c r="Q19" s="10">
        <v>88144708.799999997</v>
      </c>
      <c r="R19" s="10">
        <v>88144708.799999997</v>
      </c>
      <c r="S19" s="4">
        <f t="shared" si="0"/>
        <v>0.31344881228036708</v>
      </c>
      <c r="T19" s="4">
        <f t="shared" si="1"/>
        <v>1</v>
      </c>
      <c r="U19" s="4">
        <f t="shared" si="1"/>
        <v>1</v>
      </c>
      <c r="V19" s="4">
        <f t="shared" si="1"/>
        <v>1</v>
      </c>
    </row>
    <row r="20" spans="1:22" ht="22.5">
      <c r="A20" s="7" t="s">
        <v>15</v>
      </c>
      <c r="B20" s="8" t="s">
        <v>16</v>
      </c>
      <c r="C20" s="9" t="s">
        <v>46</v>
      </c>
      <c r="D20" s="7" t="s">
        <v>18</v>
      </c>
      <c r="E20" s="7" t="s">
        <v>19</v>
      </c>
      <c r="F20" s="7" t="s">
        <v>20</v>
      </c>
      <c r="G20" s="8" t="s">
        <v>45</v>
      </c>
      <c r="H20" s="10">
        <v>7492000000</v>
      </c>
      <c r="I20" s="10">
        <v>0</v>
      </c>
      <c r="J20" s="10">
        <v>0</v>
      </c>
      <c r="K20" s="10">
        <v>7492000000</v>
      </c>
      <c r="L20" s="10">
        <v>0</v>
      </c>
      <c r="M20" s="10">
        <v>0</v>
      </c>
      <c r="N20" s="10">
        <v>7492000000</v>
      </c>
      <c r="O20" s="10">
        <v>0</v>
      </c>
      <c r="P20" s="10">
        <v>0</v>
      </c>
      <c r="Q20" s="10">
        <v>0</v>
      </c>
      <c r="R20" s="10">
        <v>0</v>
      </c>
      <c r="S20" s="4" t="e">
        <f t="shared" si="0"/>
        <v>#DIV/0!</v>
      </c>
      <c r="T20" s="4" t="e">
        <f t="shared" si="1"/>
        <v>#DIV/0!</v>
      </c>
      <c r="U20" s="4" t="e">
        <f t="shared" si="1"/>
        <v>#DIV/0!</v>
      </c>
      <c r="V20" s="4" t="e">
        <f t="shared" si="1"/>
        <v>#DIV/0!</v>
      </c>
    </row>
    <row r="21" spans="1:22" ht="22.5">
      <c r="A21" s="7" t="s">
        <v>15</v>
      </c>
      <c r="B21" s="8" t="s">
        <v>16</v>
      </c>
      <c r="C21" s="9" t="s">
        <v>44</v>
      </c>
      <c r="D21" s="7" t="s">
        <v>18</v>
      </c>
      <c r="E21" s="7" t="s">
        <v>19</v>
      </c>
      <c r="F21" s="7" t="s">
        <v>20</v>
      </c>
      <c r="G21" s="8" t="s">
        <v>43</v>
      </c>
      <c r="H21" s="10">
        <v>187157669</v>
      </c>
      <c r="I21" s="10">
        <v>0</v>
      </c>
      <c r="J21" s="10">
        <v>0</v>
      </c>
      <c r="K21" s="10">
        <v>187157669</v>
      </c>
      <c r="L21" s="10">
        <v>187157669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4" t="e">
        <f t="shared" si="0"/>
        <v>#DIV/0!</v>
      </c>
      <c r="T21" s="4" t="e">
        <f t="shared" si="1"/>
        <v>#DIV/0!</v>
      </c>
      <c r="U21" s="4" t="e">
        <f t="shared" si="1"/>
        <v>#DIV/0!</v>
      </c>
      <c r="V21" s="4" t="e">
        <f t="shared" si="1"/>
        <v>#DIV/0!</v>
      </c>
    </row>
    <row r="22" spans="1:22" ht="22.5">
      <c r="A22" s="7" t="s">
        <v>15</v>
      </c>
      <c r="B22" s="8" t="s">
        <v>16</v>
      </c>
      <c r="C22" s="9" t="s">
        <v>26</v>
      </c>
      <c r="D22" s="7" t="s">
        <v>18</v>
      </c>
      <c r="E22" s="7" t="s">
        <v>19</v>
      </c>
      <c r="F22" s="7" t="s">
        <v>20</v>
      </c>
      <c r="G22" s="8" t="s">
        <v>27</v>
      </c>
      <c r="H22" s="10">
        <v>910357175000</v>
      </c>
      <c r="I22" s="10">
        <v>0</v>
      </c>
      <c r="J22" s="10">
        <v>29800254004</v>
      </c>
      <c r="K22" s="10">
        <v>880556920996</v>
      </c>
      <c r="L22" s="10">
        <v>0</v>
      </c>
      <c r="M22" s="10">
        <v>609475831323.02002</v>
      </c>
      <c r="N22" s="10">
        <v>271081089672.98001</v>
      </c>
      <c r="O22" s="10">
        <v>518896569868.14001</v>
      </c>
      <c r="P22" s="10">
        <v>234023637438.82001</v>
      </c>
      <c r="Q22" s="10">
        <v>219970233845.37</v>
      </c>
      <c r="R22" s="10">
        <v>219917704593.37</v>
      </c>
      <c r="S22" s="4">
        <f t="shared" si="0"/>
        <v>0.85138170079975928</v>
      </c>
      <c r="T22" s="4">
        <f t="shared" si="1"/>
        <v>0.45100247530695603</v>
      </c>
      <c r="U22" s="4">
        <f t="shared" si="1"/>
        <v>0.93994878574125251</v>
      </c>
      <c r="V22" s="4">
        <f t="shared" si="1"/>
        <v>0.99976119836269794</v>
      </c>
    </row>
    <row r="23" spans="1:22" ht="22.5">
      <c r="A23" s="7" t="s">
        <v>15</v>
      </c>
      <c r="B23" s="8" t="s">
        <v>16</v>
      </c>
      <c r="C23" s="9" t="s">
        <v>28</v>
      </c>
      <c r="D23" s="7" t="s">
        <v>18</v>
      </c>
      <c r="E23" s="7" t="s">
        <v>19</v>
      </c>
      <c r="F23" s="7" t="s">
        <v>20</v>
      </c>
      <c r="G23" s="8" t="s">
        <v>27</v>
      </c>
      <c r="H23" s="10">
        <v>5785000000</v>
      </c>
      <c r="I23" s="10">
        <v>0</v>
      </c>
      <c r="J23" s="10">
        <v>0</v>
      </c>
      <c r="K23" s="10">
        <v>5785000000</v>
      </c>
      <c r="L23" s="10">
        <v>0</v>
      </c>
      <c r="M23" s="10">
        <v>2459888614</v>
      </c>
      <c r="N23" s="10">
        <v>3325111386</v>
      </c>
      <c r="O23" s="10">
        <v>2450061614</v>
      </c>
      <c r="P23" s="10">
        <v>10725614</v>
      </c>
      <c r="Q23" s="10">
        <v>10725614</v>
      </c>
      <c r="R23" s="10">
        <v>10725614</v>
      </c>
      <c r="S23" s="4">
        <f t="shared" ref="S23:S28" si="2">+O23/M23</f>
        <v>0.99600510366848671</v>
      </c>
      <c r="T23" s="4">
        <f t="shared" ref="T23:T28" si="3">+P23/O23</f>
        <v>4.3776915399646758E-3</v>
      </c>
      <c r="U23" s="4">
        <f t="shared" ref="U23:U28" si="4">+Q23/P23</f>
        <v>1</v>
      </c>
      <c r="V23" s="4">
        <f t="shared" ref="V23:V28" si="5">+R23/Q23</f>
        <v>1</v>
      </c>
    </row>
    <row r="24" spans="1:22" ht="22.5">
      <c r="A24" s="7" t="s">
        <v>15</v>
      </c>
      <c r="B24" s="8" t="s">
        <v>16</v>
      </c>
      <c r="C24" s="9" t="s">
        <v>29</v>
      </c>
      <c r="D24" s="7" t="s">
        <v>18</v>
      </c>
      <c r="E24" s="7" t="s">
        <v>19</v>
      </c>
      <c r="F24" s="7" t="s">
        <v>20</v>
      </c>
      <c r="G24" s="8" t="s">
        <v>27</v>
      </c>
      <c r="H24" s="10">
        <v>1022825000</v>
      </c>
      <c r="I24" s="10">
        <v>0</v>
      </c>
      <c r="J24" s="10">
        <v>0</v>
      </c>
      <c r="K24" s="10">
        <v>1022825000</v>
      </c>
      <c r="L24" s="10">
        <v>0</v>
      </c>
      <c r="M24" s="10">
        <v>246055816.33000001</v>
      </c>
      <c r="N24" s="10">
        <v>776769183.66999996</v>
      </c>
      <c r="O24" s="10">
        <v>132369500</v>
      </c>
      <c r="P24" s="10">
        <v>76282290</v>
      </c>
      <c r="Q24" s="10">
        <v>71182690</v>
      </c>
      <c r="R24" s="10">
        <v>71182690</v>
      </c>
      <c r="S24" s="4">
        <f t="shared" si="2"/>
        <v>0.53796533637908983</v>
      </c>
      <c r="T24" s="4">
        <f t="shared" si="3"/>
        <v>0.57628298059598326</v>
      </c>
      <c r="U24" s="4">
        <f t="shared" si="4"/>
        <v>0.93314831004680121</v>
      </c>
      <c r="V24" s="4">
        <f t="shared" si="5"/>
        <v>1</v>
      </c>
    </row>
    <row r="25" spans="1:22" ht="45">
      <c r="A25" s="7" t="s">
        <v>15</v>
      </c>
      <c r="B25" s="8" t="s">
        <v>16</v>
      </c>
      <c r="C25" s="9" t="s">
        <v>42</v>
      </c>
      <c r="D25" s="7" t="s">
        <v>18</v>
      </c>
      <c r="E25" s="7" t="s">
        <v>19</v>
      </c>
      <c r="F25" s="7" t="s">
        <v>20</v>
      </c>
      <c r="G25" s="8" t="s">
        <v>40</v>
      </c>
      <c r="H25" s="10">
        <v>13589000000</v>
      </c>
      <c r="I25" s="10">
        <v>0</v>
      </c>
      <c r="J25" s="10">
        <v>0</v>
      </c>
      <c r="K25" s="10">
        <v>13589000000</v>
      </c>
      <c r="L25" s="10">
        <v>0</v>
      </c>
      <c r="M25" s="10">
        <v>13589000000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4">
        <f t="shared" si="2"/>
        <v>0</v>
      </c>
      <c r="T25" s="4" t="e">
        <f t="shared" si="3"/>
        <v>#DIV/0!</v>
      </c>
      <c r="U25" s="4" t="e">
        <f t="shared" si="4"/>
        <v>#DIV/0!</v>
      </c>
      <c r="V25" s="4" t="e">
        <f t="shared" si="5"/>
        <v>#DIV/0!</v>
      </c>
    </row>
    <row r="26" spans="1:22" ht="45">
      <c r="A26" s="7" t="s">
        <v>15</v>
      </c>
      <c r="B26" s="8" t="s">
        <v>16</v>
      </c>
      <c r="C26" s="9" t="s">
        <v>42</v>
      </c>
      <c r="D26" s="7" t="s">
        <v>18</v>
      </c>
      <c r="E26" s="7" t="s">
        <v>41</v>
      </c>
      <c r="F26" s="7" t="s">
        <v>20</v>
      </c>
      <c r="G26" s="8" t="s">
        <v>40</v>
      </c>
      <c r="H26" s="10">
        <v>4411000000</v>
      </c>
      <c r="I26" s="10">
        <v>0</v>
      </c>
      <c r="J26" s="10">
        <v>0</v>
      </c>
      <c r="K26" s="10">
        <v>4411000000</v>
      </c>
      <c r="L26" s="10">
        <v>0</v>
      </c>
      <c r="M26" s="10">
        <v>4411000000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4">
        <f t="shared" si="2"/>
        <v>0</v>
      </c>
      <c r="T26" s="4" t="e">
        <f t="shared" si="3"/>
        <v>#DIV/0!</v>
      </c>
      <c r="U26" s="4" t="e">
        <f t="shared" si="4"/>
        <v>#DIV/0!</v>
      </c>
      <c r="V26" s="4" t="e">
        <f t="shared" si="5"/>
        <v>#DIV/0!</v>
      </c>
    </row>
    <row r="27" spans="1:22" ht="56.25">
      <c r="A27" s="7" t="s">
        <v>15</v>
      </c>
      <c r="B27" s="8" t="s">
        <v>16</v>
      </c>
      <c r="C27" s="9" t="s">
        <v>39</v>
      </c>
      <c r="D27" s="7" t="s">
        <v>18</v>
      </c>
      <c r="E27" s="7" t="s">
        <v>19</v>
      </c>
      <c r="F27" s="7" t="s">
        <v>20</v>
      </c>
      <c r="G27" s="8" t="s">
        <v>38</v>
      </c>
      <c r="H27" s="10">
        <v>4500000000</v>
      </c>
      <c r="I27" s="10">
        <v>0</v>
      </c>
      <c r="J27" s="10">
        <v>0</v>
      </c>
      <c r="K27" s="10">
        <v>4500000000</v>
      </c>
      <c r="L27" s="10">
        <v>0</v>
      </c>
      <c r="M27" s="10">
        <v>3596660000</v>
      </c>
      <c r="N27" s="10">
        <v>903340000</v>
      </c>
      <c r="O27" s="10">
        <v>0</v>
      </c>
      <c r="P27" s="10">
        <v>0</v>
      </c>
      <c r="Q27" s="10">
        <v>0</v>
      </c>
      <c r="R27" s="10">
        <v>0</v>
      </c>
      <c r="S27" s="4">
        <f t="shared" si="2"/>
        <v>0</v>
      </c>
      <c r="T27" s="4" t="e">
        <f t="shared" si="3"/>
        <v>#DIV/0!</v>
      </c>
      <c r="U27" s="4" t="e">
        <f t="shared" si="4"/>
        <v>#DIV/0!</v>
      </c>
      <c r="V27" s="4" t="e">
        <f t="shared" si="5"/>
        <v>#DIV/0!</v>
      </c>
    </row>
    <row r="28" spans="1:22" ht="67.5">
      <c r="A28" s="7" t="s">
        <v>15</v>
      </c>
      <c r="B28" s="8" t="s">
        <v>16</v>
      </c>
      <c r="C28" s="9" t="s">
        <v>30</v>
      </c>
      <c r="D28" s="7" t="s">
        <v>18</v>
      </c>
      <c r="E28" s="7" t="s">
        <v>19</v>
      </c>
      <c r="F28" s="7" t="s">
        <v>20</v>
      </c>
      <c r="G28" s="8" t="s">
        <v>31</v>
      </c>
      <c r="H28" s="10">
        <v>3300000000</v>
      </c>
      <c r="I28" s="10">
        <v>0</v>
      </c>
      <c r="J28" s="10">
        <v>0</v>
      </c>
      <c r="K28" s="10">
        <v>3300000000</v>
      </c>
      <c r="L28" s="10">
        <v>0</v>
      </c>
      <c r="M28" s="10">
        <v>2970492569</v>
      </c>
      <c r="N28" s="10">
        <v>329507431</v>
      </c>
      <c r="O28" s="10">
        <v>1162765104.8399999</v>
      </c>
      <c r="P28" s="10">
        <v>555904.84</v>
      </c>
      <c r="Q28" s="10">
        <v>555904.84</v>
      </c>
      <c r="R28" s="10">
        <v>555904.84</v>
      </c>
      <c r="S28" s="4">
        <f t="shared" si="2"/>
        <v>0.3914384829555182</v>
      </c>
      <c r="T28" s="4">
        <f t="shared" si="3"/>
        <v>4.7808868505431644E-4</v>
      </c>
      <c r="U28" s="4">
        <f t="shared" si="4"/>
        <v>1</v>
      </c>
      <c r="V28" s="4">
        <f t="shared" si="5"/>
        <v>1</v>
      </c>
    </row>
    <row r="29" spans="1:22">
      <c r="A29" s="7" t="s">
        <v>1</v>
      </c>
      <c r="B29" s="8" t="s">
        <v>1</v>
      </c>
      <c r="C29" s="9" t="s">
        <v>1</v>
      </c>
      <c r="D29" s="7" t="s">
        <v>1</v>
      </c>
      <c r="E29" s="7" t="s">
        <v>1</v>
      </c>
      <c r="F29" s="7" t="s">
        <v>1</v>
      </c>
      <c r="G29" s="8" t="s">
        <v>1</v>
      </c>
      <c r="H29" s="10">
        <v>978744357669</v>
      </c>
      <c r="I29" s="10">
        <v>30320254004</v>
      </c>
      <c r="J29" s="10">
        <v>30320254004</v>
      </c>
      <c r="K29" s="10">
        <v>978744357669</v>
      </c>
      <c r="L29" s="10">
        <v>479357669</v>
      </c>
      <c r="M29" s="10">
        <v>647156115547.30005</v>
      </c>
      <c r="N29" s="10">
        <v>331108884452.70001</v>
      </c>
      <c r="O29" s="10">
        <v>528546986452.33002</v>
      </c>
      <c r="P29" s="10">
        <v>238782181741.54999</v>
      </c>
      <c r="Q29" s="10">
        <v>224464417524.10001</v>
      </c>
      <c r="R29" s="10">
        <v>224411888272.10001</v>
      </c>
      <c r="S29" s="4">
        <f t="shared" ref="S29" si="6">+O29/M29</f>
        <v>0.81672253997837563</v>
      </c>
      <c r="T29" s="4">
        <f t="shared" ref="T29" si="7">+P29/O29</f>
        <v>0.45177096428887858</v>
      </c>
      <c r="U29" s="4">
        <f t="shared" ref="U29" si="8">+Q29/P29</f>
        <v>0.94003838932610528</v>
      </c>
      <c r="V29" s="4">
        <f t="shared" ref="V29" si="9">+R29/Q29</f>
        <v>0.99976597960345159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showGridLines="0" workbookViewId="0">
      <selection activeCell="C7" sqref="C7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73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5" t="s">
        <v>3</v>
      </c>
      <c r="B3" s="5" t="s">
        <v>78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72</v>
      </c>
      <c r="I4" s="6" t="s">
        <v>71</v>
      </c>
      <c r="J4" s="6" t="s">
        <v>70</v>
      </c>
      <c r="K4" s="6" t="s">
        <v>69</v>
      </c>
      <c r="L4" s="6" t="s">
        <v>68</v>
      </c>
      <c r="M4" s="6" t="s">
        <v>67</v>
      </c>
      <c r="N4" s="6" t="s">
        <v>66</v>
      </c>
      <c r="O4" s="6" t="s">
        <v>65</v>
      </c>
      <c r="P4" s="6" t="s">
        <v>12</v>
      </c>
      <c r="Q4" s="6" t="s">
        <v>13</v>
      </c>
      <c r="R4" s="6" t="s">
        <v>14</v>
      </c>
      <c r="S4" s="3" t="s">
        <v>85</v>
      </c>
      <c r="T4" s="3" t="s">
        <v>86</v>
      </c>
      <c r="U4" s="3" t="s">
        <v>87</v>
      </c>
      <c r="V4" s="3" t="s">
        <v>88</v>
      </c>
    </row>
    <row r="5" spans="1:22" ht="22.5">
      <c r="A5" s="7" t="s">
        <v>15</v>
      </c>
      <c r="B5" s="8" t="s">
        <v>16</v>
      </c>
      <c r="C5" s="9" t="s">
        <v>64</v>
      </c>
      <c r="D5" s="7" t="s">
        <v>18</v>
      </c>
      <c r="E5" s="7" t="s">
        <v>19</v>
      </c>
      <c r="F5" s="7" t="s">
        <v>20</v>
      </c>
      <c r="G5" s="8" t="s">
        <v>63</v>
      </c>
      <c r="H5" s="10">
        <v>5452000000</v>
      </c>
      <c r="I5" s="10">
        <v>16049290176</v>
      </c>
      <c r="J5" s="10">
        <v>0</v>
      </c>
      <c r="K5" s="10">
        <v>21501290176</v>
      </c>
      <c r="L5" s="10">
        <v>0</v>
      </c>
      <c r="M5" s="10">
        <v>2560216803</v>
      </c>
      <c r="N5" s="10">
        <v>18941073373</v>
      </c>
      <c r="O5" s="10">
        <v>2528037755.6399999</v>
      </c>
      <c r="P5" s="10">
        <v>2528037755.6399999</v>
      </c>
      <c r="Q5" s="10">
        <v>2528037755.6399999</v>
      </c>
      <c r="R5" s="10">
        <v>2528037755.6399999</v>
      </c>
      <c r="S5" s="4">
        <f>+O5/M5</f>
        <v>0.98743112406640976</v>
      </c>
      <c r="T5" s="4">
        <f>+P5/O5</f>
        <v>1</v>
      </c>
      <c r="U5" s="4">
        <f>+Q5/P5</f>
        <v>1</v>
      </c>
      <c r="V5" s="4">
        <f>+R5/Q5</f>
        <v>1</v>
      </c>
    </row>
    <row r="6" spans="1:22" ht="22.5">
      <c r="A6" s="7" t="s">
        <v>15</v>
      </c>
      <c r="B6" s="8" t="s">
        <v>16</v>
      </c>
      <c r="C6" s="9" t="s">
        <v>62</v>
      </c>
      <c r="D6" s="7" t="s">
        <v>18</v>
      </c>
      <c r="E6" s="7" t="s">
        <v>19</v>
      </c>
      <c r="F6" s="7" t="s">
        <v>20</v>
      </c>
      <c r="G6" s="8" t="s">
        <v>61</v>
      </c>
      <c r="H6" s="10">
        <v>529000000</v>
      </c>
      <c r="I6" s="10">
        <v>0</v>
      </c>
      <c r="J6" s="10">
        <v>0</v>
      </c>
      <c r="K6" s="10">
        <v>529000000</v>
      </c>
      <c r="L6" s="10">
        <v>0</v>
      </c>
      <c r="M6" s="10">
        <v>185687858</v>
      </c>
      <c r="N6" s="10">
        <v>343312142</v>
      </c>
      <c r="O6" s="10">
        <v>183885738.63</v>
      </c>
      <c r="P6" s="10">
        <v>183885738.63</v>
      </c>
      <c r="Q6" s="10">
        <v>183885738.63</v>
      </c>
      <c r="R6" s="10">
        <v>183885738.63</v>
      </c>
      <c r="S6" s="4">
        <f t="shared" ref="S6:S23" si="0">+O6/M6</f>
        <v>0.99029489924968594</v>
      </c>
      <c r="T6" s="4">
        <f t="shared" ref="T6:V23" si="1">+P6/O6</f>
        <v>1</v>
      </c>
      <c r="U6" s="4">
        <f t="shared" si="1"/>
        <v>1</v>
      </c>
      <c r="V6" s="4">
        <f t="shared" si="1"/>
        <v>1</v>
      </c>
    </row>
    <row r="7" spans="1:22" ht="22.5">
      <c r="A7" s="7" t="s">
        <v>15</v>
      </c>
      <c r="B7" s="8" t="s">
        <v>16</v>
      </c>
      <c r="C7" s="9" t="s">
        <v>60</v>
      </c>
      <c r="D7" s="7" t="s">
        <v>18</v>
      </c>
      <c r="E7" s="7" t="s">
        <v>19</v>
      </c>
      <c r="F7" s="7" t="s">
        <v>20</v>
      </c>
      <c r="G7" s="8" t="s">
        <v>59</v>
      </c>
      <c r="H7" s="10">
        <v>1649000000</v>
      </c>
      <c r="I7" s="10">
        <v>5661304576</v>
      </c>
      <c r="J7" s="10">
        <v>0</v>
      </c>
      <c r="K7" s="10">
        <v>7310304576</v>
      </c>
      <c r="L7" s="10">
        <v>0</v>
      </c>
      <c r="M7" s="10">
        <v>371380864</v>
      </c>
      <c r="N7" s="10">
        <v>6938923712</v>
      </c>
      <c r="O7" s="10">
        <v>362764654.75999999</v>
      </c>
      <c r="P7" s="10">
        <v>362764654.75999999</v>
      </c>
      <c r="Q7" s="10">
        <v>362764654.75999999</v>
      </c>
      <c r="R7" s="10">
        <v>362764654.75999999</v>
      </c>
      <c r="S7" s="4">
        <f t="shared" si="0"/>
        <v>0.97679953364533068</v>
      </c>
      <c r="T7" s="4">
        <f t="shared" si="1"/>
        <v>1</v>
      </c>
      <c r="U7" s="4">
        <f t="shared" si="1"/>
        <v>1</v>
      </c>
      <c r="V7" s="4">
        <f t="shared" si="1"/>
        <v>1</v>
      </c>
    </row>
    <row r="8" spans="1:22" ht="33.75">
      <c r="A8" s="7" t="s">
        <v>15</v>
      </c>
      <c r="B8" s="8" t="s">
        <v>16</v>
      </c>
      <c r="C8" s="9" t="s">
        <v>58</v>
      </c>
      <c r="D8" s="7" t="s">
        <v>18</v>
      </c>
      <c r="E8" s="7" t="s">
        <v>19</v>
      </c>
      <c r="F8" s="7" t="s">
        <v>20</v>
      </c>
      <c r="G8" s="8" t="s">
        <v>57</v>
      </c>
      <c r="H8" s="10">
        <v>292200000</v>
      </c>
      <c r="I8" s="10">
        <v>0</v>
      </c>
      <c r="J8" s="10">
        <v>0</v>
      </c>
      <c r="K8" s="10">
        <v>292200000</v>
      </c>
      <c r="L8" s="10">
        <v>292200000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15</v>
      </c>
      <c r="B9" s="8" t="s">
        <v>16</v>
      </c>
      <c r="C9" s="9" t="s">
        <v>35</v>
      </c>
      <c r="D9" s="7" t="s">
        <v>18</v>
      </c>
      <c r="E9" s="7" t="s">
        <v>19</v>
      </c>
      <c r="F9" s="7" t="s">
        <v>20</v>
      </c>
      <c r="G9" s="8" t="s">
        <v>34</v>
      </c>
      <c r="H9" s="10">
        <v>296000000</v>
      </c>
      <c r="I9" s="10">
        <v>1236900000</v>
      </c>
      <c r="J9" s="10">
        <v>0</v>
      </c>
      <c r="K9" s="10">
        <v>1532900000</v>
      </c>
      <c r="L9" s="10">
        <v>0</v>
      </c>
      <c r="M9" s="10">
        <v>759726352</v>
      </c>
      <c r="N9" s="10">
        <v>773173648</v>
      </c>
      <c r="O9" s="10">
        <v>372426289.33999997</v>
      </c>
      <c r="P9" s="10">
        <v>52589925.340000004</v>
      </c>
      <c r="Q9" s="10">
        <v>52589925.340000004</v>
      </c>
      <c r="R9" s="10">
        <v>52589925.340000004</v>
      </c>
      <c r="S9" s="4">
        <f t="shared" si="0"/>
        <v>0.49021109819289244</v>
      </c>
      <c r="T9" s="4">
        <f t="shared" si="1"/>
        <v>0.14120895018769464</v>
      </c>
      <c r="U9" s="4">
        <f t="shared" si="1"/>
        <v>1</v>
      </c>
      <c r="V9" s="4">
        <f t="shared" si="1"/>
        <v>1</v>
      </c>
    </row>
    <row r="10" spans="1:22" ht="33.75">
      <c r="A10" s="7" t="s">
        <v>15</v>
      </c>
      <c r="B10" s="8" t="s">
        <v>16</v>
      </c>
      <c r="C10" s="9" t="s">
        <v>17</v>
      </c>
      <c r="D10" s="7" t="s">
        <v>18</v>
      </c>
      <c r="E10" s="7" t="s">
        <v>19</v>
      </c>
      <c r="F10" s="7" t="s">
        <v>20</v>
      </c>
      <c r="G10" s="8" t="s">
        <v>21</v>
      </c>
      <c r="H10" s="10">
        <v>2618000000</v>
      </c>
      <c r="I10" s="10">
        <v>6852759252</v>
      </c>
      <c r="J10" s="10">
        <v>0</v>
      </c>
      <c r="K10" s="10">
        <v>9470759252</v>
      </c>
      <c r="L10" s="10">
        <v>0</v>
      </c>
      <c r="M10" s="10">
        <v>948957039.94000006</v>
      </c>
      <c r="N10" s="10">
        <v>8521802212.0600004</v>
      </c>
      <c r="O10" s="10">
        <v>940265277.89999998</v>
      </c>
      <c r="P10" s="10">
        <v>933997476.89999998</v>
      </c>
      <c r="Q10" s="10">
        <v>814614476.89999998</v>
      </c>
      <c r="R10" s="10">
        <v>814614476.89999998</v>
      </c>
      <c r="S10" s="4">
        <f t="shared" si="0"/>
        <v>0.99084072126115463</v>
      </c>
      <c r="T10" s="4">
        <f t="shared" si="1"/>
        <v>0.99333400780894665</v>
      </c>
      <c r="U10" s="4">
        <f t="shared" si="1"/>
        <v>0.87218059689385874</v>
      </c>
      <c r="V10" s="4">
        <f t="shared" si="1"/>
        <v>1</v>
      </c>
    </row>
    <row r="11" spans="1:22" ht="22.5">
      <c r="A11" s="7" t="s">
        <v>15</v>
      </c>
      <c r="B11" s="8" t="s">
        <v>16</v>
      </c>
      <c r="C11" s="9" t="s">
        <v>56</v>
      </c>
      <c r="D11" s="7" t="s">
        <v>18</v>
      </c>
      <c r="E11" s="7" t="s">
        <v>19</v>
      </c>
      <c r="F11" s="7" t="s">
        <v>20</v>
      </c>
      <c r="G11" s="8" t="s">
        <v>55</v>
      </c>
      <c r="H11" s="10">
        <v>194000000</v>
      </c>
      <c r="I11" s="10">
        <v>0</v>
      </c>
      <c r="J11" s="10">
        <v>0</v>
      </c>
      <c r="K11" s="10">
        <v>194000000</v>
      </c>
      <c r="L11" s="10">
        <v>0</v>
      </c>
      <c r="M11" s="10">
        <v>157167237</v>
      </c>
      <c r="N11" s="10">
        <v>36832763</v>
      </c>
      <c r="O11" s="10">
        <v>129888656.72</v>
      </c>
      <c r="P11" s="10">
        <v>129888656.72</v>
      </c>
      <c r="Q11" s="10">
        <v>129878656.72</v>
      </c>
      <c r="R11" s="10">
        <v>129878656.72</v>
      </c>
      <c r="S11" s="4">
        <f t="shared" si="0"/>
        <v>0.82643596209558612</v>
      </c>
      <c r="T11" s="4">
        <f t="shared" si="1"/>
        <v>1</v>
      </c>
      <c r="U11" s="4">
        <f t="shared" si="1"/>
        <v>0.99992301098300251</v>
      </c>
      <c r="V11" s="4">
        <f t="shared" si="1"/>
        <v>1</v>
      </c>
    </row>
    <row r="12" spans="1:22" ht="22.5">
      <c r="A12" s="7" t="s">
        <v>15</v>
      </c>
      <c r="B12" s="8" t="s">
        <v>16</v>
      </c>
      <c r="C12" s="9" t="s">
        <v>22</v>
      </c>
      <c r="D12" s="7" t="s">
        <v>18</v>
      </c>
      <c r="E12" s="7" t="s">
        <v>19</v>
      </c>
      <c r="F12" s="7" t="s">
        <v>20</v>
      </c>
      <c r="G12" s="8" t="s">
        <v>23</v>
      </c>
      <c r="H12" s="10">
        <v>9848000000</v>
      </c>
      <c r="I12" s="10">
        <v>0</v>
      </c>
      <c r="J12" s="10">
        <v>0</v>
      </c>
      <c r="K12" s="10">
        <v>9848000000</v>
      </c>
      <c r="L12" s="10">
        <v>0</v>
      </c>
      <c r="M12" s="10">
        <v>6777849208.0900002</v>
      </c>
      <c r="N12" s="10">
        <v>3070150791.9099998</v>
      </c>
      <c r="O12" s="10">
        <v>2232198586.3400002</v>
      </c>
      <c r="P12" s="10">
        <v>729475532.80999994</v>
      </c>
      <c r="Q12" s="10">
        <v>666557402.80999994</v>
      </c>
      <c r="R12" s="10">
        <v>659049302.80999994</v>
      </c>
      <c r="S12" s="4">
        <f t="shared" si="0"/>
        <v>0.32933730418134138</v>
      </c>
      <c r="T12" s="4">
        <f t="shared" si="1"/>
        <v>0.32679687966565579</v>
      </c>
      <c r="U12" s="4">
        <f t="shared" si="1"/>
        <v>0.91374881381198059</v>
      </c>
      <c r="V12" s="4">
        <f t="shared" si="1"/>
        <v>0.98873600387851346</v>
      </c>
    </row>
    <row r="13" spans="1:22" ht="22.5">
      <c r="A13" s="7" t="s">
        <v>15</v>
      </c>
      <c r="B13" s="8" t="s">
        <v>16</v>
      </c>
      <c r="C13" s="9" t="s">
        <v>54</v>
      </c>
      <c r="D13" s="7" t="s">
        <v>18</v>
      </c>
      <c r="E13" s="7" t="s">
        <v>19</v>
      </c>
      <c r="F13" s="7" t="s">
        <v>20</v>
      </c>
      <c r="G13" s="8" t="s">
        <v>53</v>
      </c>
      <c r="H13" s="10">
        <v>1782000000</v>
      </c>
      <c r="I13" s="10">
        <v>0</v>
      </c>
      <c r="J13" s="10">
        <v>0</v>
      </c>
      <c r="K13" s="10">
        <v>1782000000</v>
      </c>
      <c r="L13" s="10">
        <v>0</v>
      </c>
      <c r="M13" s="10">
        <v>5000000</v>
      </c>
      <c r="N13" s="10">
        <v>1777000000</v>
      </c>
      <c r="O13" s="10">
        <v>0</v>
      </c>
      <c r="P13" s="10">
        <v>0</v>
      </c>
      <c r="Q13" s="10">
        <v>0</v>
      </c>
      <c r="R13" s="10">
        <v>0</v>
      </c>
      <c r="S13" s="4">
        <f t="shared" si="0"/>
        <v>0</v>
      </c>
      <c r="T13" s="4" t="e">
        <f t="shared" si="1"/>
        <v>#DIV/0!</v>
      </c>
      <c r="U13" s="4" t="e">
        <f t="shared" si="1"/>
        <v>#DIV/0!</v>
      </c>
      <c r="V13" s="4" t="e">
        <f t="shared" si="1"/>
        <v>#DIV/0!</v>
      </c>
    </row>
    <row r="14" spans="1:22" ht="22.5">
      <c r="A14" s="7" t="s">
        <v>15</v>
      </c>
      <c r="B14" s="8" t="s">
        <v>16</v>
      </c>
      <c r="C14" s="9" t="s">
        <v>52</v>
      </c>
      <c r="D14" s="7" t="s">
        <v>18</v>
      </c>
      <c r="E14" s="7" t="s">
        <v>19</v>
      </c>
      <c r="F14" s="7" t="s">
        <v>20</v>
      </c>
      <c r="G14" s="8" t="s">
        <v>51</v>
      </c>
      <c r="H14" s="10">
        <v>222000000</v>
      </c>
      <c r="I14" s="10">
        <v>0</v>
      </c>
      <c r="J14" s="10">
        <v>0</v>
      </c>
      <c r="K14" s="10">
        <v>222000000</v>
      </c>
      <c r="L14" s="10">
        <v>0</v>
      </c>
      <c r="M14" s="10">
        <v>18899276</v>
      </c>
      <c r="N14" s="10">
        <v>203100724</v>
      </c>
      <c r="O14" s="10">
        <v>17561276</v>
      </c>
      <c r="P14" s="10">
        <v>17561276</v>
      </c>
      <c r="Q14" s="10">
        <v>17561276</v>
      </c>
      <c r="R14" s="10">
        <v>17557276</v>
      </c>
      <c r="S14" s="4">
        <f t="shared" si="0"/>
        <v>0.92920363721869559</v>
      </c>
      <c r="T14" s="4">
        <f t="shared" si="1"/>
        <v>1</v>
      </c>
      <c r="U14" s="4">
        <f t="shared" si="1"/>
        <v>1</v>
      </c>
      <c r="V14" s="4">
        <f t="shared" si="1"/>
        <v>0.99977222611842098</v>
      </c>
    </row>
    <row r="15" spans="1:22" ht="22.5">
      <c r="A15" s="7" t="s">
        <v>15</v>
      </c>
      <c r="B15" s="8" t="s">
        <v>16</v>
      </c>
      <c r="C15" s="9" t="s">
        <v>50</v>
      </c>
      <c r="D15" s="7" t="s">
        <v>18</v>
      </c>
      <c r="E15" s="7" t="s">
        <v>19</v>
      </c>
      <c r="F15" s="7" t="s">
        <v>20</v>
      </c>
      <c r="G15" s="8" t="s">
        <v>49</v>
      </c>
      <c r="H15" s="10">
        <v>1349000000</v>
      </c>
      <c r="I15" s="10">
        <v>0</v>
      </c>
      <c r="J15" s="10">
        <v>0</v>
      </c>
      <c r="K15" s="10">
        <v>1349000000</v>
      </c>
      <c r="L15" s="10">
        <v>0</v>
      </c>
      <c r="M15" s="10">
        <v>547053455</v>
      </c>
      <c r="N15" s="10">
        <v>801946545</v>
      </c>
      <c r="O15" s="10">
        <v>543494635.50999999</v>
      </c>
      <c r="P15" s="10">
        <v>543494635.50999999</v>
      </c>
      <c r="Q15" s="10">
        <v>543494635.50999999</v>
      </c>
      <c r="R15" s="10">
        <v>543494635.50999999</v>
      </c>
      <c r="S15" s="4">
        <f t="shared" si="0"/>
        <v>0.99349456719910489</v>
      </c>
      <c r="T15" s="4">
        <f t="shared" si="1"/>
        <v>1</v>
      </c>
      <c r="U15" s="4">
        <f t="shared" si="1"/>
        <v>1</v>
      </c>
      <c r="V15" s="4">
        <f t="shared" si="1"/>
        <v>1</v>
      </c>
    </row>
    <row r="16" spans="1:22" ht="22.5">
      <c r="A16" s="7" t="s">
        <v>15</v>
      </c>
      <c r="B16" s="8" t="s">
        <v>16</v>
      </c>
      <c r="C16" s="9" t="s">
        <v>33</v>
      </c>
      <c r="D16" s="7" t="s">
        <v>18</v>
      </c>
      <c r="E16" s="7" t="s">
        <v>19</v>
      </c>
      <c r="F16" s="7" t="s">
        <v>20</v>
      </c>
      <c r="G16" s="8" t="s">
        <v>32</v>
      </c>
      <c r="H16" s="10">
        <v>3228000000</v>
      </c>
      <c r="I16" s="10">
        <v>0</v>
      </c>
      <c r="J16" s="10">
        <v>520000000</v>
      </c>
      <c r="K16" s="10">
        <v>2708000000</v>
      </c>
      <c r="L16" s="10">
        <v>0</v>
      </c>
      <c r="M16" s="10">
        <v>305000000</v>
      </c>
      <c r="N16" s="10">
        <v>2403000000</v>
      </c>
      <c r="O16" s="10">
        <v>16574</v>
      </c>
      <c r="P16" s="10">
        <v>16574</v>
      </c>
      <c r="Q16" s="10">
        <v>16574</v>
      </c>
      <c r="R16" s="10">
        <v>16574</v>
      </c>
      <c r="S16" s="4">
        <f t="shared" si="0"/>
        <v>5.434098360655738E-5</v>
      </c>
      <c r="T16" s="4">
        <f t="shared" si="1"/>
        <v>1</v>
      </c>
      <c r="U16" s="4">
        <f t="shared" si="1"/>
        <v>1</v>
      </c>
      <c r="V16" s="4">
        <f t="shared" si="1"/>
        <v>1</v>
      </c>
    </row>
    <row r="17" spans="1:22" ht="22.5">
      <c r="A17" s="7" t="s">
        <v>15</v>
      </c>
      <c r="B17" s="8" t="s">
        <v>16</v>
      </c>
      <c r="C17" s="9" t="s">
        <v>75</v>
      </c>
      <c r="D17" s="7" t="s">
        <v>18</v>
      </c>
      <c r="E17" s="7" t="s">
        <v>19</v>
      </c>
      <c r="F17" s="7" t="s">
        <v>20</v>
      </c>
      <c r="G17" s="8" t="s">
        <v>74</v>
      </c>
      <c r="H17" s="10">
        <v>0</v>
      </c>
      <c r="I17" s="10">
        <v>520000000</v>
      </c>
      <c r="J17" s="10">
        <v>0</v>
      </c>
      <c r="K17" s="10">
        <v>520000000</v>
      </c>
      <c r="L17" s="10">
        <v>0</v>
      </c>
      <c r="M17" s="10">
        <v>301000000</v>
      </c>
      <c r="N17" s="10">
        <v>219000000</v>
      </c>
      <c r="O17" s="10">
        <v>175209158.13</v>
      </c>
      <c r="P17" s="10">
        <v>175209158.13</v>
      </c>
      <c r="Q17" s="10">
        <v>139521538.13</v>
      </c>
      <c r="R17" s="10">
        <v>139521538.13</v>
      </c>
      <c r="S17" s="4">
        <f t="shared" si="0"/>
        <v>0.58209022634551488</v>
      </c>
      <c r="T17" s="4">
        <f t="shared" si="1"/>
        <v>1</v>
      </c>
      <c r="U17" s="4">
        <f t="shared" si="1"/>
        <v>0.79631418596554837</v>
      </c>
      <c r="V17" s="4">
        <f t="shared" si="1"/>
        <v>1</v>
      </c>
    </row>
    <row r="18" spans="1:22" ht="22.5">
      <c r="A18" s="7" t="s">
        <v>15</v>
      </c>
      <c r="B18" s="8" t="s">
        <v>16</v>
      </c>
      <c r="C18" s="9" t="s">
        <v>24</v>
      </c>
      <c r="D18" s="7" t="s">
        <v>18</v>
      </c>
      <c r="E18" s="7" t="s">
        <v>19</v>
      </c>
      <c r="F18" s="7" t="s">
        <v>20</v>
      </c>
      <c r="G18" s="8" t="s">
        <v>25</v>
      </c>
      <c r="H18" s="10">
        <v>135000000</v>
      </c>
      <c r="I18" s="10">
        <v>0</v>
      </c>
      <c r="J18" s="10">
        <v>0</v>
      </c>
      <c r="K18" s="10">
        <v>135000000</v>
      </c>
      <c r="L18" s="10">
        <v>0</v>
      </c>
      <c r="M18" s="10">
        <v>122814627</v>
      </c>
      <c r="N18" s="10">
        <v>12185373</v>
      </c>
      <c r="O18" s="10">
        <v>73314332</v>
      </c>
      <c r="P18" s="10">
        <v>73314332</v>
      </c>
      <c r="Q18" s="10">
        <v>73314332</v>
      </c>
      <c r="R18" s="10">
        <v>73314332</v>
      </c>
      <c r="S18" s="4">
        <f t="shared" si="0"/>
        <v>0.59695114328686594</v>
      </c>
      <c r="T18" s="4">
        <f t="shared" si="1"/>
        <v>1</v>
      </c>
      <c r="U18" s="4">
        <f t="shared" si="1"/>
        <v>1</v>
      </c>
      <c r="V18" s="4">
        <f t="shared" si="1"/>
        <v>1</v>
      </c>
    </row>
    <row r="19" spans="1:22" ht="22.5">
      <c r="A19" s="7" t="s">
        <v>15</v>
      </c>
      <c r="B19" s="8" t="s">
        <v>16</v>
      </c>
      <c r="C19" s="9" t="s">
        <v>48</v>
      </c>
      <c r="D19" s="7" t="s">
        <v>18</v>
      </c>
      <c r="E19" s="7" t="s">
        <v>19</v>
      </c>
      <c r="F19" s="7" t="s">
        <v>20</v>
      </c>
      <c r="G19" s="8" t="s">
        <v>47</v>
      </c>
      <c r="H19" s="10">
        <v>506000000</v>
      </c>
      <c r="I19" s="10">
        <v>0</v>
      </c>
      <c r="J19" s="10">
        <v>0</v>
      </c>
      <c r="K19" s="10">
        <v>506000000</v>
      </c>
      <c r="L19" s="10">
        <v>0</v>
      </c>
      <c r="M19" s="10">
        <v>281209260.80000001</v>
      </c>
      <c r="N19" s="10">
        <v>224790739.19999999</v>
      </c>
      <c r="O19" s="10">
        <v>110423408.8</v>
      </c>
      <c r="P19" s="10">
        <v>110423408.8</v>
      </c>
      <c r="Q19" s="10">
        <v>110423408.8</v>
      </c>
      <c r="R19" s="10">
        <v>110423408.8</v>
      </c>
      <c r="S19" s="4">
        <f t="shared" si="0"/>
        <v>0.39267344356249589</v>
      </c>
      <c r="T19" s="4">
        <f t="shared" si="1"/>
        <v>1</v>
      </c>
      <c r="U19" s="4">
        <f t="shared" si="1"/>
        <v>1</v>
      </c>
      <c r="V19" s="4">
        <f t="shared" si="1"/>
        <v>1</v>
      </c>
    </row>
    <row r="20" spans="1:22" ht="22.5">
      <c r="A20" s="7" t="s">
        <v>15</v>
      </c>
      <c r="B20" s="8" t="s">
        <v>16</v>
      </c>
      <c r="C20" s="9" t="s">
        <v>46</v>
      </c>
      <c r="D20" s="7" t="s">
        <v>18</v>
      </c>
      <c r="E20" s="7" t="s">
        <v>19</v>
      </c>
      <c r="F20" s="7" t="s">
        <v>20</v>
      </c>
      <c r="G20" s="8" t="s">
        <v>45</v>
      </c>
      <c r="H20" s="10">
        <v>7492000000</v>
      </c>
      <c r="I20" s="10">
        <v>0</v>
      </c>
      <c r="J20" s="10">
        <v>0</v>
      </c>
      <c r="K20" s="10">
        <v>7492000000</v>
      </c>
      <c r="L20" s="10">
        <v>0</v>
      </c>
      <c r="M20" s="10">
        <v>0</v>
      </c>
      <c r="N20" s="10">
        <v>7492000000</v>
      </c>
      <c r="O20" s="10">
        <v>0</v>
      </c>
      <c r="P20" s="10">
        <v>0</v>
      </c>
      <c r="Q20" s="10">
        <v>0</v>
      </c>
      <c r="R20" s="10">
        <v>0</v>
      </c>
      <c r="S20" s="4" t="e">
        <f t="shared" si="0"/>
        <v>#DIV/0!</v>
      </c>
      <c r="T20" s="4" t="e">
        <f t="shared" si="1"/>
        <v>#DIV/0!</v>
      </c>
      <c r="U20" s="4" t="e">
        <f t="shared" si="1"/>
        <v>#DIV/0!</v>
      </c>
      <c r="V20" s="4" t="e">
        <f t="shared" si="1"/>
        <v>#DIV/0!</v>
      </c>
    </row>
    <row r="21" spans="1:22" ht="22.5">
      <c r="A21" s="7" t="s">
        <v>15</v>
      </c>
      <c r="B21" s="8" t="s">
        <v>16</v>
      </c>
      <c r="C21" s="9" t="s">
        <v>44</v>
      </c>
      <c r="D21" s="7" t="s">
        <v>18</v>
      </c>
      <c r="E21" s="7" t="s">
        <v>19</v>
      </c>
      <c r="F21" s="7" t="s">
        <v>20</v>
      </c>
      <c r="G21" s="8" t="s">
        <v>43</v>
      </c>
      <c r="H21" s="10">
        <v>187157669</v>
      </c>
      <c r="I21" s="10">
        <v>0</v>
      </c>
      <c r="J21" s="10">
        <v>0</v>
      </c>
      <c r="K21" s="10">
        <v>187157669</v>
      </c>
      <c r="L21" s="10">
        <v>187157669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4" t="e">
        <f t="shared" si="0"/>
        <v>#DIV/0!</v>
      </c>
      <c r="T21" s="4" t="e">
        <f t="shared" si="1"/>
        <v>#DIV/0!</v>
      </c>
      <c r="U21" s="4" t="e">
        <f t="shared" si="1"/>
        <v>#DIV/0!</v>
      </c>
      <c r="V21" s="4" t="e">
        <f t="shared" si="1"/>
        <v>#DIV/0!</v>
      </c>
    </row>
    <row r="22" spans="1:22" ht="22.5">
      <c r="A22" s="7" t="s">
        <v>15</v>
      </c>
      <c r="B22" s="8" t="s">
        <v>16</v>
      </c>
      <c r="C22" s="9" t="s">
        <v>26</v>
      </c>
      <c r="D22" s="7" t="s">
        <v>18</v>
      </c>
      <c r="E22" s="7" t="s">
        <v>19</v>
      </c>
      <c r="F22" s="7" t="s">
        <v>20</v>
      </c>
      <c r="G22" s="8" t="s">
        <v>27</v>
      </c>
      <c r="H22" s="10">
        <v>910357175000</v>
      </c>
      <c r="I22" s="10">
        <v>0</v>
      </c>
      <c r="J22" s="10">
        <v>29800254004</v>
      </c>
      <c r="K22" s="10">
        <v>880556920996</v>
      </c>
      <c r="L22" s="10">
        <v>0</v>
      </c>
      <c r="M22" s="10">
        <v>666245719823</v>
      </c>
      <c r="N22" s="10">
        <v>214311201173</v>
      </c>
      <c r="O22" s="10">
        <v>575590123859.66003</v>
      </c>
      <c r="P22" s="10">
        <v>298499390016.94</v>
      </c>
      <c r="Q22" s="10">
        <v>285153457140.5</v>
      </c>
      <c r="R22" s="10">
        <v>285143427815.5</v>
      </c>
      <c r="S22" s="4">
        <f t="shared" si="0"/>
        <v>0.86393068913459703</v>
      </c>
      <c r="T22" s="4">
        <f t="shared" si="1"/>
        <v>0.51859713647505168</v>
      </c>
      <c r="U22" s="4">
        <f t="shared" si="1"/>
        <v>0.95528991574929978</v>
      </c>
      <c r="V22" s="4">
        <f t="shared" si="1"/>
        <v>0.9999648283240169</v>
      </c>
    </row>
    <row r="23" spans="1:22" ht="22.5">
      <c r="A23" s="7" t="s">
        <v>15</v>
      </c>
      <c r="B23" s="8" t="s">
        <v>16</v>
      </c>
      <c r="C23" s="9" t="s">
        <v>28</v>
      </c>
      <c r="D23" s="7" t="s">
        <v>18</v>
      </c>
      <c r="E23" s="7" t="s">
        <v>19</v>
      </c>
      <c r="F23" s="7" t="s">
        <v>20</v>
      </c>
      <c r="G23" s="8" t="s">
        <v>27</v>
      </c>
      <c r="H23" s="10">
        <v>5785000000</v>
      </c>
      <c r="I23" s="10">
        <v>0</v>
      </c>
      <c r="J23" s="10">
        <v>0</v>
      </c>
      <c r="K23" s="10">
        <v>5785000000</v>
      </c>
      <c r="L23" s="10">
        <v>0</v>
      </c>
      <c r="M23" s="10">
        <v>2511921574</v>
      </c>
      <c r="N23" s="10">
        <v>3273078426</v>
      </c>
      <c r="O23" s="10">
        <v>2452359574</v>
      </c>
      <c r="P23" s="10">
        <v>144824374</v>
      </c>
      <c r="Q23" s="10">
        <v>144824374</v>
      </c>
      <c r="R23" s="10">
        <v>144824374</v>
      </c>
      <c r="S23" s="4">
        <f t="shared" si="0"/>
        <v>0.97628827244588168</v>
      </c>
      <c r="T23" s="4">
        <f t="shared" si="1"/>
        <v>5.9055113913731479E-2</v>
      </c>
      <c r="U23" s="4">
        <f t="shared" si="1"/>
        <v>1</v>
      </c>
      <c r="V23" s="4">
        <f t="shared" si="1"/>
        <v>1</v>
      </c>
    </row>
    <row r="24" spans="1:22" ht="22.5">
      <c r="A24" s="7" t="s">
        <v>15</v>
      </c>
      <c r="B24" s="8" t="s">
        <v>16</v>
      </c>
      <c r="C24" s="9" t="s">
        <v>29</v>
      </c>
      <c r="D24" s="7" t="s">
        <v>18</v>
      </c>
      <c r="E24" s="7" t="s">
        <v>19</v>
      </c>
      <c r="F24" s="7" t="s">
        <v>20</v>
      </c>
      <c r="G24" s="8" t="s">
        <v>27</v>
      </c>
      <c r="H24" s="10">
        <v>1022825000</v>
      </c>
      <c r="I24" s="10">
        <v>0</v>
      </c>
      <c r="J24" s="10">
        <v>0</v>
      </c>
      <c r="K24" s="10">
        <v>1022825000</v>
      </c>
      <c r="L24" s="10">
        <v>0</v>
      </c>
      <c r="M24" s="10">
        <v>245106900</v>
      </c>
      <c r="N24" s="10">
        <v>777718100</v>
      </c>
      <c r="O24" s="10">
        <v>141871700</v>
      </c>
      <c r="P24" s="10">
        <v>88926960</v>
      </c>
      <c r="Q24" s="10">
        <v>88926960</v>
      </c>
      <c r="R24" s="10">
        <v>88926960</v>
      </c>
      <c r="S24" s="4">
        <f t="shared" ref="S24:S28" si="2">+O24/M24</f>
        <v>0.57881561065804354</v>
      </c>
      <c r="T24" s="4">
        <f t="shared" ref="T24:T28" si="3">+P24/O24</f>
        <v>0.62681253555148775</v>
      </c>
      <c r="U24" s="4">
        <f t="shared" ref="U24:U28" si="4">+Q24/P24</f>
        <v>1</v>
      </c>
      <c r="V24" s="4">
        <f t="shared" ref="V24:V28" si="5">+R24/Q24</f>
        <v>1</v>
      </c>
    </row>
    <row r="25" spans="1:22" ht="45">
      <c r="A25" s="7" t="s">
        <v>15</v>
      </c>
      <c r="B25" s="8" t="s">
        <v>16</v>
      </c>
      <c r="C25" s="9" t="s">
        <v>42</v>
      </c>
      <c r="D25" s="7" t="s">
        <v>18</v>
      </c>
      <c r="E25" s="7" t="s">
        <v>19</v>
      </c>
      <c r="F25" s="7" t="s">
        <v>20</v>
      </c>
      <c r="G25" s="8" t="s">
        <v>40</v>
      </c>
      <c r="H25" s="10">
        <v>13589000000</v>
      </c>
      <c r="I25" s="10">
        <v>0</v>
      </c>
      <c r="J25" s="10">
        <v>0</v>
      </c>
      <c r="K25" s="10">
        <v>13589000000</v>
      </c>
      <c r="L25" s="10">
        <v>0</v>
      </c>
      <c r="M25" s="10">
        <v>13589000000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4">
        <f t="shared" si="2"/>
        <v>0</v>
      </c>
      <c r="T25" s="4" t="e">
        <f t="shared" si="3"/>
        <v>#DIV/0!</v>
      </c>
      <c r="U25" s="4" t="e">
        <f t="shared" si="4"/>
        <v>#DIV/0!</v>
      </c>
      <c r="V25" s="4" t="e">
        <f t="shared" si="5"/>
        <v>#DIV/0!</v>
      </c>
    </row>
    <row r="26" spans="1:22" ht="45">
      <c r="A26" s="7" t="s">
        <v>15</v>
      </c>
      <c r="B26" s="8" t="s">
        <v>16</v>
      </c>
      <c r="C26" s="9" t="s">
        <v>42</v>
      </c>
      <c r="D26" s="7" t="s">
        <v>18</v>
      </c>
      <c r="E26" s="7" t="s">
        <v>41</v>
      </c>
      <c r="F26" s="7" t="s">
        <v>20</v>
      </c>
      <c r="G26" s="8" t="s">
        <v>40</v>
      </c>
      <c r="H26" s="10">
        <v>4411000000</v>
      </c>
      <c r="I26" s="10">
        <v>0</v>
      </c>
      <c r="J26" s="10">
        <v>0</v>
      </c>
      <c r="K26" s="10">
        <v>4411000000</v>
      </c>
      <c r="L26" s="10">
        <v>0</v>
      </c>
      <c r="M26" s="10">
        <v>4411000000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4">
        <f t="shared" si="2"/>
        <v>0</v>
      </c>
      <c r="T26" s="4" t="e">
        <f t="shared" si="3"/>
        <v>#DIV/0!</v>
      </c>
      <c r="U26" s="4" t="e">
        <f t="shared" si="4"/>
        <v>#DIV/0!</v>
      </c>
      <c r="V26" s="4" t="e">
        <f t="shared" si="5"/>
        <v>#DIV/0!</v>
      </c>
    </row>
    <row r="27" spans="1:22" ht="56.25">
      <c r="A27" s="7" t="s">
        <v>15</v>
      </c>
      <c r="B27" s="8" t="s">
        <v>16</v>
      </c>
      <c r="C27" s="9" t="s">
        <v>39</v>
      </c>
      <c r="D27" s="7" t="s">
        <v>18</v>
      </c>
      <c r="E27" s="7" t="s">
        <v>19</v>
      </c>
      <c r="F27" s="7" t="s">
        <v>20</v>
      </c>
      <c r="G27" s="8" t="s">
        <v>38</v>
      </c>
      <c r="H27" s="10">
        <v>4500000000</v>
      </c>
      <c r="I27" s="10">
        <v>0</v>
      </c>
      <c r="J27" s="10">
        <v>0</v>
      </c>
      <c r="K27" s="10">
        <v>4500000000</v>
      </c>
      <c r="L27" s="10">
        <v>0</v>
      </c>
      <c r="M27" s="10">
        <v>3596660000</v>
      </c>
      <c r="N27" s="10">
        <v>903340000</v>
      </c>
      <c r="O27" s="10">
        <v>0</v>
      </c>
      <c r="P27" s="10">
        <v>0</v>
      </c>
      <c r="Q27" s="10">
        <v>0</v>
      </c>
      <c r="R27" s="10">
        <v>0</v>
      </c>
      <c r="S27" s="4">
        <f t="shared" si="2"/>
        <v>0</v>
      </c>
      <c r="T27" s="4" t="e">
        <f t="shared" si="3"/>
        <v>#DIV/0!</v>
      </c>
      <c r="U27" s="4" t="e">
        <f t="shared" si="4"/>
        <v>#DIV/0!</v>
      </c>
      <c r="V27" s="4" t="e">
        <f t="shared" si="5"/>
        <v>#DIV/0!</v>
      </c>
    </row>
    <row r="28" spans="1:22" ht="67.5">
      <c r="A28" s="7" t="s">
        <v>15</v>
      </c>
      <c r="B28" s="8" t="s">
        <v>16</v>
      </c>
      <c r="C28" s="9" t="s">
        <v>30</v>
      </c>
      <c r="D28" s="7" t="s">
        <v>18</v>
      </c>
      <c r="E28" s="7" t="s">
        <v>19</v>
      </c>
      <c r="F28" s="7" t="s">
        <v>20</v>
      </c>
      <c r="G28" s="8" t="s">
        <v>31</v>
      </c>
      <c r="H28" s="10">
        <v>3300000000</v>
      </c>
      <c r="I28" s="10">
        <v>0</v>
      </c>
      <c r="J28" s="10">
        <v>0</v>
      </c>
      <c r="K28" s="10">
        <v>3300000000</v>
      </c>
      <c r="L28" s="10">
        <v>0</v>
      </c>
      <c r="M28" s="10">
        <v>3290000152</v>
      </c>
      <c r="N28" s="10">
        <v>9999848</v>
      </c>
      <c r="O28" s="10">
        <v>1212591437.02</v>
      </c>
      <c r="P28" s="10">
        <v>1242654.02</v>
      </c>
      <c r="Q28" s="10">
        <v>1242654.02</v>
      </c>
      <c r="R28" s="10">
        <v>1242654.02</v>
      </c>
      <c r="S28" s="4">
        <f t="shared" si="2"/>
        <v>0.36856880881384224</v>
      </c>
      <c r="T28" s="4">
        <f t="shared" si="3"/>
        <v>1.0247920132554129E-3</v>
      </c>
      <c r="U28" s="4">
        <f t="shared" si="4"/>
        <v>1</v>
      </c>
      <c r="V28" s="4">
        <f t="shared" si="5"/>
        <v>1</v>
      </c>
    </row>
    <row r="29" spans="1:22">
      <c r="A29" s="7" t="s">
        <v>1</v>
      </c>
      <c r="B29" s="8" t="s">
        <v>1</v>
      </c>
      <c r="C29" s="9" t="s">
        <v>1</v>
      </c>
      <c r="D29" s="7" t="s">
        <v>1</v>
      </c>
      <c r="E29" s="7" t="s">
        <v>1</v>
      </c>
      <c r="F29" s="7" t="s">
        <v>1</v>
      </c>
      <c r="G29" s="8" t="s">
        <v>1</v>
      </c>
      <c r="H29" s="10">
        <v>978744357669</v>
      </c>
      <c r="I29" s="10">
        <v>30320254004</v>
      </c>
      <c r="J29" s="10">
        <v>30320254004</v>
      </c>
      <c r="K29" s="10">
        <v>978744357669</v>
      </c>
      <c r="L29" s="10">
        <v>479357669</v>
      </c>
      <c r="M29" s="10">
        <v>707231370429.82996</v>
      </c>
      <c r="N29" s="10">
        <v>271033629570.17001</v>
      </c>
      <c r="O29" s="10">
        <v>587066432914.44995</v>
      </c>
      <c r="P29" s="10">
        <v>304575043130.20001</v>
      </c>
      <c r="Q29" s="10">
        <v>291011111503.76001</v>
      </c>
      <c r="R29" s="10">
        <v>290993570078.76001</v>
      </c>
      <c r="S29" s="4">
        <f t="shared" ref="S29" si="6">+O29/M29</f>
        <v>0.83009105288648599</v>
      </c>
      <c r="T29" s="4">
        <f t="shared" ref="T29" si="7">+P29/O29</f>
        <v>0.51880847899642069</v>
      </c>
      <c r="U29" s="4">
        <f t="shared" ref="U29" si="8">+Q29/P29</f>
        <v>0.95546604381291456</v>
      </c>
      <c r="V29" s="4">
        <f t="shared" ref="V29" si="9">+R29/Q29</f>
        <v>0.99993972249063157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showGridLines="0" workbookViewId="0">
      <selection activeCell="C10" sqref="C10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73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5" t="s">
        <v>3</v>
      </c>
      <c r="B3" s="5" t="s">
        <v>79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72</v>
      </c>
      <c r="I4" s="6" t="s">
        <v>71</v>
      </c>
      <c r="J4" s="6" t="s">
        <v>70</v>
      </c>
      <c r="K4" s="6" t="s">
        <v>69</v>
      </c>
      <c r="L4" s="6" t="s">
        <v>68</v>
      </c>
      <c r="M4" s="6" t="s">
        <v>67</v>
      </c>
      <c r="N4" s="6" t="s">
        <v>66</v>
      </c>
      <c r="O4" s="6" t="s">
        <v>65</v>
      </c>
      <c r="P4" s="6" t="s">
        <v>12</v>
      </c>
      <c r="Q4" s="6" t="s">
        <v>13</v>
      </c>
      <c r="R4" s="6" t="s">
        <v>14</v>
      </c>
      <c r="S4" s="3" t="s">
        <v>85</v>
      </c>
      <c r="T4" s="3" t="s">
        <v>86</v>
      </c>
      <c r="U4" s="3" t="s">
        <v>87</v>
      </c>
      <c r="V4" s="3" t="s">
        <v>88</v>
      </c>
    </row>
    <row r="5" spans="1:22" ht="22.5">
      <c r="A5" s="7" t="s">
        <v>15</v>
      </c>
      <c r="B5" s="8" t="s">
        <v>16</v>
      </c>
      <c r="C5" s="9" t="s">
        <v>64</v>
      </c>
      <c r="D5" s="7" t="s">
        <v>18</v>
      </c>
      <c r="E5" s="7" t="s">
        <v>19</v>
      </c>
      <c r="F5" s="7" t="s">
        <v>20</v>
      </c>
      <c r="G5" s="8" t="s">
        <v>63</v>
      </c>
      <c r="H5" s="10">
        <v>5452000000</v>
      </c>
      <c r="I5" s="10">
        <v>16049290176</v>
      </c>
      <c r="J5" s="10">
        <v>0</v>
      </c>
      <c r="K5" s="10">
        <v>21501290176</v>
      </c>
      <c r="L5" s="10">
        <v>0</v>
      </c>
      <c r="M5" s="10">
        <v>2974265144.98</v>
      </c>
      <c r="N5" s="10">
        <v>18527025031.02</v>
      </c>
      <c r="O5" s="10">
        <v>2943533922.4000001</v>
      </c>
      <c r="P5" s="10">
        <v>2943533922.4000001</v>
      </c>
      <c r="Q5" s="10">
        <v>2943449108.8299999</v>
      </c>
      <c r="R5" s="10">
        <v>2943449108.8299999</v>
      </c>
      <c r="S5" s="4">
        <f>+O5/M5</f>
        <v>0.98966762508316775</v>
      </c>
      <c r="T5" s="4">
        <f>+P5/O5</f>
        <v>1</v>
      </c>
      <c r="U5" s="4">
        <f>+Q5/P5</f>
        <v>0.99997118648120387</v>
      </c>
      <c r="V5" s="4">
        <f>+R5/Q5</f>
        <v>1</v>
      </c>
    </row>
    <row r="6" spans="1:22" ht="22.5">
      <c r="A6" s="7" t="s">
        <v>15</v>
      </c>
      <c r="B6" s="8" t="s">
        <v>16</v>
      </c>
      <c r="C6" s="9" t="s">
        <v>62</v>
      </c>
      <c r="D6" s="7" t="s">
        <v>18</v>
      </c>
      <c r="E6" s="7" t="s">
        <v>19</v>
      </c>
      <c r="F6" s="7" t="s">
        <v>20</v>
      </c>
      <c r="G6" s="8" t="s">
        <v>61</v>
      </c>
      <c r="H6" s="10">
        <v>529000000</v>
      </c>
      <c r="I6" s="10">
        <v>0</v>
      </c>
      <c r="J6" s="10">
        <v>0</v>
      </c>
      <c r="K6" s="10">
        <v>529000000</v>
      </c>
      <c r="L6" s="10">
        <v>0</v>
      </c>
      <c r="M6" s="10">
        <v>213746525</v>
      </c>
      <c r="N6" s="10">
        <v>315253475</v>
      </c>
      <c r="O6" s="10">
        <v>211958946.40000001</v>
      </c>
      <c r="P6" s="10">
        <v>211958946.40000001</v>
      </c>
      <c r="Q6" s="10">
        <v>211958946.40000001</v>
      </c>
      <c r="R6" s="10">
        <v>211958946.40000001</v>
      </c>
      <c r="S6" s="4">
        <f t="shared" ref="S6:S23" si="0">+O6/M6</f>
        <v>0.99163692322015529</v>
      </c>
      <c r="T6" s="4">
        <f t="shared" ref="T6:V23" si="1">+P6/O6</f>
        <v>1</v>
      </c>
      <c r="U6" s="4">
        <f t="shared" si="1"/>
        <v>1</v>
      </c>
      <c r="V6" s="4">
        <f t="shared" si="1"/>
        <v>1</v>
      </c>
    </row>
    <row r="7" spans="1:22" ht="22.5">
      <c r="A7" s="7" t="s">
        <v>15</v>
      </c>
      <c r="B7" s="8" t="s">
        <v>16</v>
      </c>
      <c r="C7" s="9" t="s">
        <v>60</v>
      </c>
      <c r="D7" s="7" t="s">
        <v>18</v>
      </c>
      <c r="E7" s="7" t="s">
        <v>19</v>
      </c>
      <c r="F7" s="7" t="s">
        <v>20</v>
      </c>
      <c r="G7" s="8" t="s">
        <v>59</v>
      </c>
      <c r="H7" s="10">
        <v>1649000000</v>
      </c>
      <c r="I7" s="10">
        <v>5661304576</v>
      </c>
      <c r="J7" s="10">
        <v>0</v>
      </c>
      <c r="K7" s="10">
        <v>7310304576</v>
      </c>
      <c r="L7" s="10">
        <v>0</v>
      </c>
      <c r="M7" s="10">
        <v>692082805.46000004</v>
      </c>
      <c r="N7" s="10">
        <v>6618221770.54</v>
      </c>
      <c r="O7" s="10">
        <v>683583037.22000003</v>
      </c>
      <c r="P7" s="10">
        <v>683583037.22000003</v>
      </c>
      <c r="Q7" s="10">
        <v>683583037.22000003</v>
      </c>
      <c r="R7" s="10">
        <v>683583037.22000003</v>
      </c>
      <c r="S7" s="4">
        <f t="shared" si="0"/>
        <v>0.98771856752841802</v>
      </c>
      <c r="T7" s="4">
        <f t="shared" si="1"/>
        <v>1</v>
      </c>
      <c r="U7" s="4">
        <f t="shared" si="1"/>
        <v>1</v>
      </c>
      <c r="V7" s="4">
        <f t="shared" si="1"/>
        <v>1</v>
      </c>
    </row>
    <row r="8" spans="1:22" ht="33.75">
      <c r="A8" s="7" t="s">
        <v>15</v>
      </c>
      <c r="B8" s="8" t="s">
        <v>16</v>
      </c>
      <c r="C8" s="9" t="s">
        <v>58</v>
      </c>
      <c r="D8" s="7" t="s">
        <v>18</v>
      </c>
      <c r="E8" s="7" t="s">
        <v>19</v>
      </c>
      <c r="F8" s="7" t="s">
        <v>20</v>
      </c>
      <c r="G8" s="8" t="s">
        <v>57</v>
      </c>
      <c r="H8" s="10">
        <v>292200000</v>
      </c>
      <c r="I8" s="10">
        <v>0</v>
      </c>
      <c r="J8" s="10">
        <v>0</v>
      </c>
      <c r="K8" s="10">
        <v>292200000</v>
      </c>
      <c r="L8" s="10">
        <v>292200000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15</v>
      </c>
      <c r="B9" s="8" t="s">
        <v>16</v>
      </c>
      <c r="C9" s="9" t="s">
        <v>35</v>
      </c>
      <c r="D9" s="7" t="s">
        <v>18</v>
      </c>
      <c r="E9" s="7" t="s">
        <v>19</v>
      </c>
      <c r="F9" s="7" t="s">
        <v>20</v>
      </c>
      <c r="G9" s="8" t="s">
        <v>34</v>
      </c>
      <c r="H9" s="10">
        <v>296000000</v>
      </c>
      <c r="I9" s="10">
        <v>1236900000</v>
      </c>
      <c r="J9" s="10">
        <v>0</v>
      </c>
      <c r="K9" s="10">
        <v>1532900000</v>
      </c>
      <c r="L9" s="10">
        <v>0</v>
      </c>
      <c r="M9" s="10">
        <v>1493286352</v>
      </c>
      <c r="N9" s="10">
        <v>39613648</v>
      </c>
      <c r="O9" s="10">
        <v>372563075.30000001</v>
      </c>
      <c r="P9" s="10">
        <v>66851502.299999997</v>
      </c>
      <c r="Q9" s="10">
        <v>59851502.299999997</v>
      </c>
      <c r="R9" s="10">
        <v>59851502.299999997</v>
      </c>
      <c r="S9" s="4">
        <f t="shared" si="0"/>
        <v>0.24949205140796735</v>
      </c>
      <c r="T9" s="4">
        <f t="shared" si="1"/>
        <v>0.17943673630611132</v>
      </c>
      <c r="U9" s="4">
        <f t="shared" si="1"/>
        <v>0.895290311224614</v>
      </c>
      <c r="V9" s="4">
        <f t="shared" si="1"/>
        <v>1</v>
      </c>
    </row>
    <row r="10" spans="1:22" ht="33.75">
      <c r="A10" s="7" t="s">
        <v>15</v>
      </c>
      <c r="B10" s="8" t="s">
        <v>16</v>
      </c>
      <c r="C10" s="9" t="s">
        <v>17</v>
      </c>
      <c r="D10" s="7" t="s">
        <v>18</v>
      </c>
      <c r="E10" s="7" t="s">
        <v>19</v>
      </c>
      <c r="F10" s="7" t="s">
        <v>20</v>
      </c>
      <c r="G10" s="8" t="s">
        <v>21</v>
      </c>
      <c r="H10" s="10">
        <v>2618000000</v>
      </c>
      <c r="I10" s="10">
        <v>6852759252</v>
      </c>
      <c r="J10" s="10">
        <v>0</v>
      </c>
      <c r="K10" s="10">
        <v>9470759252</v>
      </c>
      <c r="L10" s="10">
        <v>0</v>
      </c>
      <c r="M10" s="10">
        <v>1133100459.5</v>
      </c>
      <c r="N10" s="10">
        <v>8337658792.5</v>
      </c>
      <c r="O10" s="10">
        <v>1123664446.3900001</v>
      </c>
      <c r="P10" s="10">
        <v>1123454529.3900001</v>
      </c>
      <c r="Q10" s="10">
        <v>996116029.00999999</v>
      </c>
      <c r="R10" s="10">
        <v>996116029.00999999</v>
      </c>
      <c r="S10" s="4">
        <f t="shared" si="0"/>
        <v>0.99167239494884352</v>
      </c>
      <c r="T10" s="4">
        <f t="shared" si="1"/>
        <v>0.99981318533244123</v>
      </c>
      <c r="U10" s="4">
        <f t="shared" si="1"/>
        <v>0.8866545133347401</v>
      </c>
      <c r="V10" s="4">
        <f t="shared" si="1"/>
        <v>1</v>
      </c>
    </row>
    <row r="11" spans="1:22" ht="22.5">
      <c r="A11" s="7" t="s">
        <v>15</v>
      </c>
      <c r="B11" s="8" t="s">
        <v>16</v>
      </c>
      <c r="C11" s="9" t="s">
        <v>56</v>
      </c>
      <c r="D11" s="7" t="s">
        <v>18</v>
      </c>
      <c r="E11" s="7" t="s">
        <v>19</v>
      </c>
      <c r="F11" s="7" t="s">
        <v>20</v>
      </c>
      <c r="G11" s="8" t="s">
        <v>55</v>
      </c>
      <c r="H11" s="10">
        <v>194000000</v>
      </c>
      <c r="I11" s="10">
        <v>0</v>
      </c>
      <c r="J11" s="10">
        <v>0</v>
      </c>
      <c r="K11" s="10">
        <v>194000000</v>
      </c>
      <c r="L11" s="10">
        <v>0</v>
      </c>
      <c r="M11" s="10">
        <v>157176736.22999999</v>
      </c>
      <c r="N11" s="10">
        <v>36823263.770000003</v>
      </c>
      <c r="O11" s="10">
        <v>129903584.03</v>
      </c>
      <c r="P11" s="10">
        <v>129903584.03</v>
      </c>
      <c r="Q11" s="10">
        <v>129903584.03</v>
      </c>
      <c r="R11" s="10">
        <v>129903584.03</v>
      </c>
      <c r="S11" s="4">
        <f t="shared" si="0"/>
        <v>0.82648098660039215</v>
      </c>
      <c r="T11" s="4">
        <f t="shared" si="1"/>
        <v>1</v>
      </c>
      <c r="U11" s="4">
        <f t="shared" si="1"/>
        <v>1</v>
      </c>
      <c r="V11" s="4">
        <f t="shared" si="1"/>
        <v>1</v>
      </c>
    </row>
    <row r="12" spans="1:22" ht="22.5">
      <c r="A12" s="7" t="s">
        <v>15</v>
      </c>
      <c r="B12" s="8" t="s">
        <v>16</v>
      </c>
      <c r="C12" s="9" t="s">
        <v>22</v>
      </c>
      <c r="D12" s="7" t="s">
        <v>18</v>
      </c>
      <c r="E12" s="7" t="s">
        <v>19</v>
      </c>
      <c r="F12" s="7" t="s">
        <v>20</v>
      </c>
      <c r="G12" s="8" t="s">
        <v>23</v>
      </c>
      <c r="H12" s="10">
        <v>9848000000</v>
      </c>
      <c r="I12" s="10">
        <v>0</v>
      </c>
      <c r="J12" s="10">
        <v>0</v>
      </c>
      <c r="K12" s="10">
        <v>9848000000</v>
      </c>
      <c r="L12" s="10">
        <v>0</v>
      </c>
      <c r="M12" s="10">
        <v>7157069608.8999996</v>
      </c>
      <c r="N12" s="10">
        <v>2690930391.0999999</v>
      </c>
      <c r="O12" s="10">
        <v>3969501578</v>
      </c>
      <c r="P12" s="10">
        <v>938085692.07000005</v>
      </c>
      <c r="Q12" s="10">
        <v>836097173.14999998</v>
      </c>
      <c r="R12" s="10">
        <v>836097173.14999998</v>
      </c>
      <c r="S12" s="4">
        <f t="shared" si="0"/>
        <v>0.55462665516957155</v>
      </c>
      <c r="T12" s="4">
        <f t="shared" si="1"/>
        <v>0.2363232949116616</v>
      </c>
      <c r="U12" s="4">
        <f t="shared" si="1"/>
        <v>0.89128016791840192</v>
      </c>
      <c r="V12" s="4">
        <f t="shared" si="1"/>
        <v>1</v>
      </c>
    </row>
    <row r="13" spans="1:22" ht="22.5">
      <c r="A13" s="7" t="s">
        <v>15</v>
      </c>
      <c r="B13" s="8" t="s">
        <v>16</v>
      </c>
      <c r="C13" s="9" t="s">
        <v>54</v>
      </c>
      <c r="D13" s="7" t="s">
        <v>18</v>
      </c>
      <c r="E13" s="7" t="s">
        <v>19</v>
      </c>
      <c r="F13" s="7" t="s">
        <v>20</v>
      </c>
      <c r="G13" s="8" t="s">
        <v>53</v>
      </c>
      <c r="H13" s="10">
        <v>1782000000</v>
      </c>
      <c r="I13" s="10">
        <v>0</v>
      </c>
      <c r="J13" s="10">
        <v>0</v>
      </c>
      <c r="K13" s="10">
        <v>1782000000</v>
      </c>
      <c r="L13" s="10">
        <v>0</v>
      </c>
      <c r="M13" s="10">
        <v>5000000</v>
      </c>
      <c r="N13" s="10">
        <v>1777000000</v>
      </c>
      <c r="O13" s="10">
        <v>0</v>
      </c>
      <c r="P13" s="10">
        <v>0</v>
      </c>
      <c r="Q13" s="10">
        <v>0</v>
      </c>
      <c r="R13" s="10">
        <v>0</v>
      </c>
      <c r="S13" s="4">
        <f t="shared" si="0"/>
        <v>0</v>
      </c>
      <c r="T13" s="4" t="e">
        <f t="shared" si="1"/>
        <v>#DIV/0!</v>
      </c>
      <c r="U13" s="4" t="e">
        <f t="shared" si="1"/>
        <v>#DIV/0!</v>
      </c>
      <c r="V13" s="4" t="e">
        <f t="shared" si="1"/>
        <v>#DIV/0!</v>
      </c>
    </row>
    <row r="14" spans="1:22" ht="22.5">
      <c r="A14" s="7" t="s">
        <v>15</v>
      </c>
      <c r="B14" s="8" t="s">
        <v>16</v>
      </c>
      <c r="C14" s="9" t="s">
        <v>52</v>
      </c>
      <c r="D14" s="7" t="s">
        <v>18</v>
      </c>
      <c r="E14" s="7" t="s">
        <v>19</v>
      </c>
      <c r="F14" s="7" t="s">
        <v>20</v>
      </c>
      <c r="G14" s="8" t="s">
        <v>51</v>
      </c>
      <c r="H14" s="10">
        <v>222000000</v>
      </c>
      <c r="I14" s="10">
        <v>0</v>
      </c>
      <c r="J14" s="10">
        <v>0</v>
      </c>
      <c r="K14" s="10">
        <v>222000000</v>
      </c>
      <c r="L14" s="10">
        <v>0</v>
      </c>
      <c r="M14" s="10">
        <v>23896196</v>
      </c>
      <c r="N14" s="10">
        <v>198103804</v>
      </c>
      <c r="O14" s="10">
        <v>19558196</v>
      </c>
      <c r="P14" s="10">
        <v>19558196</v>
      </c>
      <c r="Q14" s="10">
        <v>18858196</v>
      </c>
      <c r="R14" s="10">
        <v>18854196</v>
      </c>
      <c r="S14" s="4">
        <f t="shared" si="0"/>
        <v>0.81846483013446991</v>
      </c>
      <c r="T14" s="4">
        <f t="shared" si="1"/>
        <v>1</v>
      </c>
      <c r="U14" s="4">
        <f t="shared" si="1"/>
        <v>0.9642093780019384</v>
      </c>
      <c r="V14" s="4">
        <f t="shared" si="1"/>
        <v>0.99978789063386553</v>
      </c>
    </row>
    <row r="15" spans="1:22" ht="22.5">
      <c r="A15" s="7" t="s">
        <v>15</v>
      </c>
      <c r="B15" s="8" t="s">
        <v>16</v>
      </c>
      <c r="C15" s="9" t="s">
        <v>50</v>
      </c>
      <c r="D15" s="7" t="s">
        <v>18</v>
      </c>
      <c r="E15" s="7" t="s">
        <v>19</v>
      </c>
      <c r="F15" s="7" t="s">
        <v>20</v>
      </c>
      <c r="G15" s="8" t="s">
        <v>49</v>
      </c>
      <c r="H15" s="10">
        <v>1349000000</v>
      </c>
      <c r="I15" s="10">
        <v>0</v>
      </c>
      <c r="J15" s="10">
        <v>0</v>
      </c>
      <c r="K15" s="10">
        <v>1349000000</v>
      </c>
      <c r="L15" s="10">
        <v>0</v>
      </c>
      <c r="M15" s="10">
        <v>727026455</v>
      </c>
      <c r="N15" s="10">
        <v>621973545</v>
      </c>
      <c r="O15" s="10">
        <v>723754587.07000005</v>
      </c>
      <c r="P15" s="10">
        <v>723754587.07000005</v>
      </c>
      <c r="Q15" s="10">
        <v>723754587.07000005</v>
      </c>
      <c r="R15" s="10">
        <v>723754587.07000005</v>
      </c>
      <c r="S15" s="4">
        <f t="shared" si="0"/>
        <v>0.99549965767064152</v>
      </c>
      <c r="T15" s="4">
        <f t="shared" si="1"/>
        <v>1</v>
      </c>
      <c r="U15" s="4">
        <f t="shared" si="1"/>
        <v>1</v>
      </c>
      <c r="V15" s="4">
        <f t="shared" si="1"/>
        <v>1</v>
      </c>
    </row>
    <row r="16" spans="1:22" ht="22.5">
      <c r="A16" s="7" t="s">
        <v>15</v>
      </c>
      <c r="B16" s="8" t="s">
        <v>16</v>
      </c>
      <c r="C16" s="9" t="s">
        <v>33</v>
      </c>
      <c r="D16" s="7" t="s">
        <v>18</v>
      </c>
      <c r="E16" s="7" t="s">
        <v>19</v>
      </c>
      <c r="F16" s="7" t="s">
        <v>20</v>
      </c>
      <c r="G16" s="8" t="s">
        <v>32</v>
      </c>
      <c r="H16" s="10">
        <v>3228000000</v>
      </c>
      <c r="I16" s="10">
        <v>0</v>
      </c>
      <c r="J16" s="10">
        <v>520000000</v>
      </c>
      <c r="K16" s="10">
        <v>2708000000</v>
      </c>
      <c r="L16" s="10">
        <v>0</v>
      </c>
      <c r="M16" s="10">
        <v>305000000</v>
      </c>
      <c r="N16" s="10">
        <v>2403000000</v>
      </c>
      <c r="O16" s="10">
        <v>16574</v>
      </c>
      <c r="P16" s="10">
        <v>16574</v>
      </c>
      <c r="Q16" s="10">
        <v>16574</v>
      </c>
      <c r="R16" s="10">
        <v>16574</v>
      </c>
      <c r="S16" s="4">
        <f t="shared" si="0"/>
        <v>5.434098360655738E-5</v>
      </c>
      <c r="T16" s="4">
        <f t="shared" si="1"/>
        <v>1</v>
      </c>
      <c r="U16" s="4">
        <f t="shared" si="1"/>
        <v>1</v>
      </c>
      <c r="V16" s="4">
        <f t="shared" si="1"/>
        <v>1</v>
      </c>
    </row>
    <row r="17" spans="1:22" ht="22.5">
      <c r="A17" s="7" t="s">
        <v>15</v>
      </c>
      <c r="B17" s="8" t="s">
        <v>16</v>
      </c>
      <c r="C17" s="9" t="s">
        <v>75</v>
      </c>
      <c r="D17" s="7" t="s">
        <v>18</v>
      </c>
      <c r="E17" s="7" t="s">
        <v>19</v>
      </c>
      <c r="F17" s="7" t="s">
        <v>20</v>
      </c>
      <c r="G17" s="8" t="s">
        <v>74</v>
      </c>
      <c r="H17" s="10">
        <v>0</v>
      </c>
      <c r="I17" s="10">
        <v>520000000</v>
      </c>
      <c r="J17" s="10">
        <v>0</v>
      </c>
      <c r="K17" s="10">
        <v>520000000</v>
      </c>
      <c r="L17" s="10">
        <v>0</v>
      </c>
      <c r="M17" s="10">
        <v>301000000</v>
      </c>
      <c r="N17" s="10">
        <v>219000000</v>
      </c>
      <c r="O17" s="10">
        <v>240227041.19</v>
      </c>
      <c r="P17" s="10">
        <v>202880323.19</v>
      </c>
      <c r="Q17" s="10">
        <v>198911813.19</v>
      </c>
      <c r="R17" s="10">
        <v>198911813.19</v>
      </c>
      <c r="S17" s="4">
        <f t="shared" si="0"/>
        <v>0.79809648235880393</v>
      </c>
      <c r="T17" s="4">
        <f t="shared" si="1"/>
        <v>0.84453574495611516</v>
      </c>
      <c r="U17" s="4">
        <f t="shared" si="1"/>
        <v>0.98043915773791701</v>
      </c>
      <c r="V17" s="4">
        <f t="shared" si="1"/>
        <v>1</v>
      </c>
    </row>
    <row r="18" spans="1:22" ht="22.5">
      <c r="A18" s="7" t="s">
        <v>15</v>
      </c>
      <c r="B18" s="8" t="s">
        <v>16</v>
      </c>
      <c r="C18" s="9" t="s">
        <v>24</v>
      </c>
      <c r="D18" s="7" t="s">
        <v>18</v>
      </c>
      <c r="E18" s="7" t="s">
        <v>19</v>
      </c>
      <c r="F18" s="7" t="s">
        <v>20</v>
      </c>
      <c r="G18" s="8" t="s">
        <v>25</v>
      </c>
      <c r="H18" s="10">
        <v>135000000</v>
      </c>
      <c r="I18" s="10">
        <v>0</v>
      </c>
      <c r="J18" s="10">
        <v>0</v>
      </c>
      <c r="K18" s="10">
        <v>135000000</v>
      </c>
      <c r="L18" s="10">
        <v>0</v>
      </c>
      <c r="M18" s="10">
        <v>76666449</v>
      </c>
      <c r="N18" s="10">
        <v>58333551</v>
      </c>
      <c r="O18" s="10">
        <v>75173527</v>
      </c>
      <c r="P18" s="10">
        <v>75173527</v>
      </c>
      <c r="Q18" s="10">
        <v>75173527</v>
      </c>
      <c r="R18" s="10">
        <v>75173527</v>
      </c>
      <c r="S18" s="4">
        <f t="shared" si="0"/>
        <v>0.98052704906157839</v>
      </c>
      <c r="T18" s="4">
        <f t="shared" si="1"/>
        <v>1</v>
      </c>
      <c r="U18" s="4">
        <f t="shared" si="1"/>
        <v>1</v>
      </c>
      <c r="V18" s="4">
        <f t="shared" si="1"/>
        <v>1</v>
      </c>
    </row>
    <row r="19" spans="1:22" ht="22.5">
      <c r="A19" s="7" t="s">
        <v>15</v>
      </c>
      <c r="B19" s="8" t="s">
        <v>16</v>
      </c>
      <c r="C19" s="9" t="s">
        <v>48</v>
      </c>
      <c r="D19" s="7" t="s">
        <v>18</v>
      </c>
      <c r="E19" s="7" t="s">
        <v>19</v>
      </c>
      <c r="F19" s="7" t="s">
        <v>20</v>
      </c>
      <c r="G19" s="8" t="s">
        <v>47</v>
      </c>
      <c r="H19" s="10">
        <v>506000000</v>
      </c>
      <c r="I19" s="10">
        <v>0</v>
      </c>
      <c r="J19" s="10">
        <v>0</v>
      </c>
      <c r="K19" s="10">
        <v>506000000</v>
      </c>
      <c r="L19" s="10">
        <v>0</v>
      </c>
      <c r="M19" s="10">
        <v>283033102.80000001</v>
      </c>
      <c r="N19" s="10">
        <v>222966897.19999999</v>
      </c>
      <c r="O19" s="10">
        <v>146833437.59999999</v>
      </c>
      <c r="P19" s="10">
        <v>145009595.59999999</v>
      </c>
      <c r="Q19" s="10">
        <v>120389523.59999999</v>
      </c>
      <c r="R19" s="10">
        <v>120389523.59999999</v>
      </c>
      <c r="S19" s="4">
        <f t="shared" si="0"/>
        <v>0.51878538639968574</v>
      </c>
      <c r="T19" s="4">
        <f t="shared" si="1"/>
        <v>0.98757883742415353</v>
      </c>
      <c r="U19" s="4">
        <f t="shared" si="1"/>
        <v>0.83021763561141881</v>
      </c>
      <c r="V19" s="4">
        <f t="shared" si="1"/>
        <v>1</v>
      </c>
    </row>
    <row r="20" spans="1:22" ht="22.5">
      <c r="A20" s="7" t="s">
        <v>15</v>
      </c>
      <c r="B20" s="8" t="s">
        <v>16</v>
      </c>
      <c r="C20" s="9" t="s">
        <v>46</v>
      </c>
      <c r="D20" s="7" t="s">
        <v>18</v>
      </c>
      <c r="E20" s="7" t="s">
        <v>19</v>
      </c>
      <c r="F20" s="7" t="s">
        <v>20</v>
      </c>
      <c r="G20" s="8" t="s">
        <v>45</v>
      </c>
      <c r="H20" s="10">
        <v>7492000000</v>
      </c>
      <c r="I20" s="10">
        <v>0</v>
      </c>
      <c r="J20" s="10">
        <v>0</v>
      </c>
      <c r="K20" s="10">
        <v>7492000000</v>
      </c>
      <c r="L20" s="10">
        <v>0</v>
      </c>
      <c r="M20" s="10">
        <v>0</v>
      </c>
      <c r="N20" s="10">
        <v>7492000000</v>
      </c>
      <c r="O20" s="10">
        <v>0</v>
      </c>
      <c r="P20" s="10">
        <v>0</v>
      </c>
      <c r="Q20" s="10">
        <v>0</v>
      </c>
      <c r="R20" s="10">
        <v>0</v>
      </c>
      <c r="S20" s="4" t="e">
        <f t="shared" si="0"/>
        <v>#DIV/0!</v>
      </c>
      <c r="T20" s="4" t="e">
        <f t="shared" si="1"/>
        <v>#DIV/0!</v>
      </c>
      <c r="U20" s="4" t="e">
        <f t="shared" si="1"/>
        <v>#DIV/0!</v>
      </c>
      <c r="V20" s="4" t="e">
        <f t="shared" si="1"/>
        <v>#DIV/0!</v>
      </c>
    </row>
    <row r="21" spans="1:22" ht="22.5">
      <c r="A21" s="7" t="s">
        <v>15</v>
      </c>
      <c r="B21" s="8" t="s">
        <v>16</v>
      </c>
      <c r="C21" s="9" t="s">
        <v>44</v>
      </c>
      <c r="D21" s="7" t="s">
        <v>18</v>
      </c>
      <c r="E21" s="7" t="s">
        <v>19</v>
      </c>
      <c r="F21" s="7" t="s">
        <v>20</v>
      </c>
      <c r="G21" s="8" t="s">
        <v>43</v>
      </c>
      <c r="H21" s="10">
        <v>187157669</v>
      </c>
      <c r="I21" s="10">
        <v>0</v>
      </c>
      <c r="J21" s="10">
        <v>0</v>
      </c>
      <c r="K21" s="10">
        <v>187157669</v>
      </c>
      <c r="L21" s="10">
        <v>187157669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4" t="e">
        <f t="shared" si="0"/>
        <v>#DIV/0!</v>
      </c>
      <c r="T21" s="4" t="e">
        <f t="shared" si="1"/>
        <v>#DIV/0!</v>
      </c>
      <c r="U21" s="4" t="e">
        <f t="shared" si="1"/>
        <v>#DIV/0!</v>
      </c>
      <c r="V21" s="4" t="e">
        <f t="shared" si="1"/>
        <v>#DIV/0!</v>
      </c>
    </row>
    <row r="22" spans="1:22" ht="22.5">
      <c r="A22" s="7" t="s">
        <v>15</v>
      </c>
      <c r="B22" s="8" t="s">
        <v>16</v>
      </c>
      <c r="C22" s="9" t="s">
        <v>26</v>
      </c>
      <c r="D22" s="7" t="s">
        <v>18</v>
      </c>
      <c r="E22" s="7" t="s">
        <v>19</v>
      </c>
      <c r="F22" s="7" t="s">
        <v>20</v>
      </c>
      <c r="G22" s="8" t="s">
        <v>27</v>
      </c>
      <c r="H22" s="10">
        <v>910357175000</v>
      </c>
      <c r="I22" s="10">
        <v>0</v>
      </c>
      <c r="J22" s="10">
        <v>29800254004</v>
      </c>
      <c r="K22" s="10">
        <v>880556920996</v>
      </c>
      <c r="L22" s="10">
        <v>0</v>
      </c>
      <c r="M22" s="10">
        <v>685517203535.89001</v>
      </c>
      <c r="N22" s="10">
        <v>195039717460.10999</v>
      </c>
      <c r="O22" s="10">
        <v>614821527085.62</v>
      </c>
      <c r="P22" s="10">
        <v>367915707489.29999</v>
      </c>
      <c r="Q22" s="10">
        <v>345973602800.37</v>
      </c>
      <c r="R22" s="10">
        <v>343484731469.37</v>
      </c>
      <c r="S22" s="4">
        <f t="shared" si="0"/>
        <v>0.89687249847907169</v>
      </c>
      <c r="T22" s="4">
        <f t="shared" si="1"/>
        <v>0.59841058141424519</v>
      </c>
      <c r="U22" s="4">
        <f t="shared" si="1"/>
        <v>0.94036105487676647</v>
      </c>
      <c r="V22" s="4">
        <f t="shared" si="1"/>
        <v>0.99280618142293331</v>
      </c>
    </row>
    <row r="23" spans="1:22" ht="22.5">
      <c r="A23" s="7" t="s">
        <v>15</v>
      </c>
      <c r="B23" s="8" t="s">
        <v>16</v>
      </c>
      <c r="C23" s="9" t="s">
        <v>28</v>
      </c>
      <c r="D23" s="7" t="s">
        <v>18</v>
      </c>
      <c r="E23" s="7" t="s">
        <v>19</v>
      </c>
      <c r="F23" s="7" t="s">
        <v>20</v>
      </c>
      <c r="G23" s="8" t="s">
        <v>27</v>
      </c>
      <c r="H23" s="10">
        <v>5785000000</v>
      </c>
      <c r="I23" s="10">
        <v>0</v>
      </c>
      <c r="J23" s="10">
        <v>0</v>
      </c>
      <c r="K23" s="10">
        <v>5785000000</v>
      </c>
      <c r="L23" s="10">
        <v>0</v>
      </c>
      <c r="M23" s="10">
        <v>2513866454</v>
      </c>
      <c r="N23" s="10">
        <v>3271133546</v>
      </c>
      <c r="O23" s="10">
        <v>2454304454</v>
      </c>
      <c r="P23" s="10">
        <v>146769254</v>
      </c>
      <c r="Q23" s="10">
        <v>146769254</v>
      </c>
      <c r="R23" s="10">
        <v>146769254</v>
      </c>
      <c r="S23" s="4">
        <f t="shared" si="0"/>
        <v>0.97630661728063295</v>
      </c>
      <c r="T23" s="4">
        <f t="shared" si="1"/>
        <v>5.9800752820538212E-2</v>
      </c>
      <c r="U23" s="4">
        <f t="shared" si="1"/>
        <v>1</v>
      </c>
      <c r="V23" s="4">
        <f t="shared" si="1"/>
        <v>1</v>
      </c>
    </row>
    <row r="24" spans="1:22" ht="22.5">
      <c r="A24" s="7" t="s">
        <v>15</v>
      </c>
      <c r="B24" s="8" t="s">
        <v>16</v>
      </c>
      <c r="C24" s="9" t="s">
        <v>29</v>
      </c>
      <c r="D24" s="7" t="s">
        <v>18</v>
      </c>
      <c r="E24" s="7" t="s">
        <v>19</v>
      </c>
      <c r="F24" s="7" t="s">
        <v>20</v>
      </c>
      <c r="G24" s="8" t="s">
        <v>27</v>
      </c>
      <c r="H24" s="10">
        <v>1022825000</v>
      </c>
      <c r="I24" s="10">
        <v>0</v>
      </c>
      <c r="J24" s="10">
        <v>0</v>
      </c>
      <c r="K24" s="10">
        <v>1022825000</v>
      </c>
      <c r="L24" s="10">
        <v>0</v>
      </c>
      <c r="M24" s="10">
        <v>354848566.67000002</v>
      </c>
      <c r="N24" s="10">
        <v>667976433.33000004</v>
      </c>
      <c r="O24" s="10">
        <v>210691700</v>
      </c>
      <c r="P24" s="10">
        <v>130300140</v>
      </c>
      <c r="Q24" s="10">
        <v>110300140</v>
      </c>
      <c r="R24" s="10">
        <v>110300140</v>
      </c>
      <c r="S24" s="4">
        <f t="shared" ref="S24:S28" si="2">+O24/M24</f>
        <v>0.5937510244924783</v>
      </c>
      <c r="T24" s="4">
        <f t="shared" ref="T24:T28" si="3">+P24/O24</f>
        <v>0.61843983412730541</v>
      </c>
      <c r="U24" s="4">
        <f t="shared" ref="U24:U28" si="4">+Q24/P24</f>
        <v>0.8465082232451937</v>
      </c>
      <c r="V24" s="4">
        <f t="shared" ref="V24:V28" si="5">+R24/Q24</f>
        <v>1</v>
      </c>
    </row>
    <row r="25" spans="1:22" ht="45">
      <c r="A25" s="7" t="s">
        <v>15</v>
      </c>
      <c r="B25" s="8" t="s">
        <v>16</v>
      </c>
      <c r="C25" s="9" t="s">
        <v>42</v>
      </c>
      <c r="D25" s="7" t="s">
        <v>18</v>
      </c>
      <c r="E25" s="7" t="s">
        <v>19</v>
      </c>
      <c r="F25" s="7" t="s">
        <v>20</v>
      </c>
      <c r="G25" s="8" t="s">
        <v>40</v>
      </c>
      <c r="H25" s="10">
        <v>13589000000</v>
      </c>
      <c r="I25" s="10">
        <v>0</v>
      </c>
      <c r="J25" s="10">
        <v>13589000000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4" t="e">
        <f t="shared" si="2"/>
        <v>#DIV/0!</v>
      </c>
      <c r="T25" s="4" t="e">
        <f t="shared" si="3"/>
        <v>#DIV/0!</v>
      </c>
      <c r="U25" s="4" t="e">
        <f t="shared" si="4"/>
        <v>#DIV/0!</v>
      </c>
      <c r="V25" s="4" t="e">
        <f t="shared" si="5"/>
        <v>#DIV/0!</v>
      </c>
    </row>
    <row r="26" spans="1:22" ht="45">
      <c r="A26" s="7" t="s">
        <v>15</v>
      </c>
      <c r="B26" s="8" t="s">
        <v>16</v>
      </c>
      <c r="C26" s="9" t="s">
        <v>42</v>
      </c>
      <c r="D26" s="7" t="s">
        <v>18</v>
      </c>
      <c r="E26" s="7" t="s">
        <v>41</v>
      </c>
      <c r="F26" s="7" t="s">
        <v>20</v>
      </c>
      <c r="G26" s="8" t="s">
        <v>40</v>
      </c>
      <c r="H26" s="10">
        <v>4411000000</v>
      </c>
      <c r="I26" s="10">
        <v>0</v>
      </c>
      <c r="J26" s="10">
        <v>4411000000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4" t="e">
        <f t="shared" si="2"/>
        <v>#DIV/0!</v>
      </c>
      <c r="T26" s="4" t="e">
        <f t="shared" si="3"/>
        <v>#DIV/0!</v>
      </c>
      <c r="U26" s="4" t="e">
        <f t="shared" si="4"/>
        <v>#DIV/0!</v>
      </c>
      <c r="V26" s="4" t="e">
        <f t="shared" si="5"/>
        <v>#DIV/0!</v>
      </c>
    </row>
    <row r="27" spans="1:22" ht="56.25">
      <c r="A27" s="7" t="s">
        <v>15</v>
      </c>
      <c r="B27" s="8" t="s">
        <v>16</v>
      </c>
      <c r="C27" s="9" t="s">
        <v>39</v>
      </c>
      <c r="D27" s="7" t="s">
        <v>18</v>
      </c>
      <c r="E27" s="7" t="s">
        <v>19</v>
      </c>
      <c r="F27" s="7" t="s">
        <v>20</v>
      </c>
      <c r="G27" s="8" t="s">
        <v>38</v>
      </c>
      <c r="H27" s="10">
        <v>4500000000</v>
      </c>
      <c r="I27" s="10">
        <v>0</v>
      </c>
      <c r="J27" s="10">
        <v>0</v>
      </c>
      <c r="K27" s="10">
        <v>4500000000</v>
      </c>
      <c r="L27" s="10">
        <v>0</v>
      </c>
      <c r="M27" s="10">
        <v>3596660000</v>
      </c>
      <c r="N27" s="10">
        <v>903340000</v>
      </c>
      <c r="O27" s="10">
        <v>0</v>
      </c>
      <c r="P27" s="10">
        <v>0</v>
      </c>
      <c r="Q27" s="10">
        <v>0</v>
      </c>
      <c r="R27" s="10">
        <v>0</v>
      </c>
      <c r="S27" s="4">
        <f t="shared" si="2"/>
        <v>0</v>
      </c>
      <c r="T27" s="4" t="e">
        <f t="shared" si="3"/>
        <v>#DIV/0!</v>
      </c>
      <c r="U27" s="4" t="e">
        <f t="shared" si="4"/>
        <v>#DIV/0!</v>
      </c>
      <c r="V27" s="4" t="e">
        <f t="shared" si="5"/>
        <v>#DIV/0!</v>
      </c>
    </row>
    <row r="28" spans="1:22" ht="67.5">
      <c r="A28" s="7" t="s">
        <v>15</v>
      </c>
      <c r="B28" s="8" t="s">
        <v>16</v>
      </c>
      <c r="C28" s="9" t="s">
        <v>30</v>
      </c>
      <c r="D28" s="7" t="s">
        <v>18</v>
      </c>
      <c r="E28" s="7" t="s">
        <v>19</v>
      </c>
      <c r="F28" s="7" t="s">
        <v>20</v>
      </c>
      <c r="G28" s="8" t="s">
        <v>31</v>
      </c>
      <c r="H28" s="10">
        <v>3300000000</v>
      </c>
      <c r="I28" s="10">
        <v>0</v>
      </c>
      <c r="J28" s="10">
        <v>0</v>
      </c>
      <c r="K28" s="10">
        <v>3300000000</v>
      </c>
      <c r="L28" s="10">
        <v>0</v>
      </c>
      <c r="M28" s="10">
        <v>3290000152</v>
      </c>
      <c r="N28" s="10">
        <v>9999848</v>
      </c>
      <c r="O28" s="10">
        <v>1213005140.74</v>
      </c>
      <c r="P28" s="10">
        <v>1656357.74</v>
      </c>
      <c r="Q28" s="10">
        <v>1656357.74</v>
      </c>
      <c r="R28" s="10">
        <v>1656357.74</v>
      </c>
      <c r="S28" s="4">
        <f t="shared" si="2"/>
        <v>0.36869455461958289</v>
      </c>
      <c r="T28" s="4">
        <f t="shared" si="3"/>
        <v>1.3654993572323449E-3</v>
      </c>
      <c r="U28" s="4">
        <f t="shared" si="4"/>
        <v>1</v>
      </c>
      <c r="V28" s="4">
        <f t="shared" si="5"/>
        <v>1</v>
      </c>
    </row>
    <row r="29" spans="1:22">
      <c r="A29" s="7" t="s">
        <v>1</v>
      </c>
      <c r="B29" s="8" t="s">
        <v>1</v>
      </c>
      <c r="C29" s="9" t="s">
        <v>1</v>
      </c>
      <c r="D29" s="7" t="s">
        <v>1</v>
      </c>
      <c r="E29" s="7" t="s">
        <v>1</v>
      </c>
      <c r="F29" s="7" t="s">
        <v>1</v>
      </c>
      <c r="G29" s="8" t="s">
        <v>1</v>
      </c>
      <c r="H29" s="10">
        <v>978744357669</v>
      </c>
      <c r="I29" s="10">
        <v>30320254004</v>
      </c>
      <c r="J29" s="10">
        <v>48320254004</v>
      </c>
      <c r="K29" s="10">
        <v>960744357669</v>
      </c>
      <c r="L29" s="10">
        <v>479357669</v>
      </c>
      <c r="M29" s="10">
        <v>710814928543.43005</v>
      </c>
      <c r="N29" s="10">
        <v>249450071456.57001</v>
      </c>
      <c r="O29" s="10">
        <v>629339800332.95996</v>
      </c>
      <c r="P29" s="10">
        <v>375458197257.71002</v>
      </c>
      <c r="Q29" s="10">
        <v>353230392153.90997</v>
      </c>
      <c r="R29" s="10">
        <v>350741516822.90997</v>
      </c>
      <c r="S29" s="4">
        <f t="shared" ref="S29" si="6">+O29/M29</f>
        <v>0.88537786006066976</v>
      </c>
      <c r="T29" s="4">
        <f t="shared" ref="T29" si="7">+P29/O29</f>
        <v>0.59659058120759123</v>
      </c>
      <c r="U29" s="4">
        <f t="shared" ref="U29" si="8">+Q29/P29</f>
        <v>0.94079818934265236</v>
      </c>
      <c r="V29" s="4">
        <f t="shared" ref="V29" si="9">+R29/Q29</f>
        <v>0.99295396040011319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showGridLines="0" workbookViewId="0">
      <selection activeCell="G9" sqref="G9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73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5" t="s">
        <v>3</v>
      </c>
      <c r="B3" s="5" t="s">
        <v>80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72</v>
      </c>
      <c r="I4" s="6" t="s">
        <v>71</v>
      </c>
      <c r="J4" s="6" t="s">
        <v>70</v>
      </c>
      <c r="K4" s="6" t="s">
        <v>69</v>
      </c>
      <c r="L4" s="6" t="s">
        <v>68</v>
      </c>
      <c r="M4" s="6" t="s">
        <v>67</v>
      </c>
      <c r="N4" s="6" t="s">
        <v>66</v>
      </c>
      <c r="O4" s="6" t="s">
        <v>65</v>
      </c>
      <c r="P4" s="6" t="s">
        <v>12</v>
      </c>
      <c r="Q4" s="6" t="s">
        <v>13</v>
      </c>
      <c r="R4" s="6" t="s">
        <v>14</v>
      </c>
      <c r="S4" s="3" t="s">
        <v>85</v>
      </c>
      <c r="T4" s="3" t="s">
        <v>86</v>
      </c>
      <c r="U4" s="3" t="s">
        <v>87</v>
      </c>
      <c r="V4" s="3" t="s">
        <v>88</v>
      </c>
    </row>
    <row r="5" spans="1:22" ht="22.5">
      <c r="A5" s="7" t="s">
        <v>15</v>
      </c>
      <c r="B5" s="8" t="s">
        <v>16</v>
      </c>
      <c r="C5" s="9" t="s">
        <v>64</v>
      </c>
      <c r="D5" s="7" t="s">
        <v>18</v>
      </c>
      <c r="E5" s="7" t="s">
        <v>19</v>
      </c>
      <c r="F5" s="7" t="s">
        <v>20</v>
      </c>
      <c r="G5" s="8" t="s">
        <v>63</v>
      </c>
      <c r="H5" s="10">
        <v>5452000000</v>
      </c>
      <c r="I5" s="10">
        <v>16049290176</v>
      </c>
      <c r="J5" s="10">
        <v>0</v>
      </c>
      <c r="K5" s="10">
        <v>21501290176</v>
      </c>
      <c r="L5" s="10">
        <v>0</v>
      </c>
      <c r="M5" s="10">
        <v>3391286740.98</v>
      </c>
      <c r="N5" s="10">
        <v>18110003435.02</v>
      </c>
      <c r="O5" s="10">
        <v>3361853785.4699998</v>
      </c>
      <c r="P5" s="10">
        <v>3361791426.4699998</v>
      </c>
      <c r="Q5" s="10">
        <v>3361717997.4699998</v>
      </c>
      <c r="R5" s="10">
        <v>3361717997.4699998</v>
      </c>
      <c r="S5" s="4">
        <f>+O5/M5</f>
        <v>0.99132100652111332</v>
      </c>
      <c r="T5" s="4">
        <f>+P5/O5</f>
        <v>0.9999814510076942</v>
      </c>
      <c r="U5" s="4">
        <f>+Q5/P5</f>
        <v>0.99997815777640997</v>
      </c>
      <c r="V5" s="4">
        <f>+R5/Q5</f>
        <v>1</v>
      </c>
    </row>
    <row r="6" spans="1:22" ht="22.5">
      <c r="A6" s="7" t="s">
        <v>15</v>
      </c>
      <c r="B6" s="8" t="s">
        <v>16</v>
      </c>
      <c r="C6" s="9" t="s">
        <v>62</v>
      </c>
      <c r="D6" s="7" t="s">
        <v>18</v>
      </c>
      <c r="E6" s="7" t="s">
        <v>19</v>
      </c>
      <c r="F6" s="7" t="s">
        <v>20</v>
      </c>
      <c r="G6" s="8" t="s">
        <v>61</v>
      </c>
      <c r="H6" s="10">
        <v>529000000</v>
      </c>
      <c r="I6" s="10">
        <v>0</v>
      </c>
      <c r="J6" s="10">
        <v>0</v>
      </c>
      <c r="K6" s="10">
        <v>529000000</v>
      </c>
      <c r="L6" s="10">
        <v>0</v>
      </c>
      <c r="M6" s="10">
        <v>242565443</v>
      </c>
      <c r="N6" s="10">
        <v>286434557</v>
      </c>
      <c r="O6" s="10">
        <v>240790461.50999999</v>
      </c>
      <c r="P6" s="10">
        <v>240784371.50999999</v>
      </c>
      <c r="Q6" s="10">
        <v>240784371.50999999</v>
      </c>
      <c r="R6" s="10">
        <v>240784371.50999999</v>
      </c>
      <c r="S6" s="4">
        <f t="shared" ref="S6:S22" si="0">+O6/M6</f>
        <v>0.99268246347028088</v>
      </c>
      <c r="T6" s="4">
        <f t="shared" ref="T6:V22" si="1">+P6/O6</f>
        <v>0.99997470830047919</v>
      </c>
      <c r="U6" s="4">
        <f t="shared" si="1"/>
        <v>1</v>
      </c>
      <c r="V6" s="4">
        <f t="shared" si="1"/>
        <v>1</v>
      </c>
    </row>
    <row r="7" spans="1:22" ht="22.5">
      <c r="A7" s="7" t="s">
        <v>15</v>
      </c>
      <c r="B7" s="8" t="s">
        <v>16</v>
      </c>
      <c r="C7" s="9" t="s">
        <v>60</v>
      </c>
      <c r="D7" s="7" t="s">
        <v>18</v>
      </c>
      <c r="E7" s="7" t="s">
        <v>19</v>
      </c>
      <c r="F7" s="7" t="s">
        <v>20</v>
      </c>
      <c r="G7" s="8" t="s">
        <v>59</v>
      </c>
      <c r="H7" s="10">
        <v>1649000000</v>
      </c>
      <c r="I7" s="10">
        <v>5661304576</v>
      </c>
      <c r="J7" s="10">
        <v>0</v>
      </c>
      <c r="K7" s="10">
        <v>7310304576</v>
      </c>
      <c r="L7" s="10">
        <v>0</v>
      </c>
      <c r="M7" s="10">
        <v>759802571.46000004</v>
      </c>
      <c r="N7" s="10">
        <v>6550502004.54</v>
      </c>
      <c r="O7" s="10">
        <v>752177126.00999999</v>
      </c>
      <c r="P7" s="10">
        <v>752119668.00999999</v>
      </c>
      <c r="Q7" s="10">
        <v>748939097.00999999</v>
      </c>
      <c r="R7" s="10">
        <v>748939097.00999999</v>
      </c>
      <c r="S7" s="4">
        <f t="shared" si="0"/>
        <v>0.98996391202605782</v>
      </c>
      <c r="T7" s="4">
        <f t="shared" si="1"/>
        <v>0.99992361107774597</v>
      </c>
      <c r="U7" s="4">
        <f t="shared" si="1"/>
        <v>0.99577119023038541</v>
      </c>
      <c r="V7" s="4">
        <f t="shared" si="1"/>
        <v>1</v>
      </c>
    </row>
    <row r="8" spans="1:22" ht="33.75">
      <c r="A8" s="7" t="s">
        <v>15</v>
      </c>
      <c r="B8" s="8" t="s">
        <v>16</v>
      </c>
      <c r="C8" s="9" t="s">
        <v>58</v>
      </c>
      <c r="D8" s="7" t="s">
        <v>18</v>
      </c>
      <c r="E8" s="7" t="s">
        <v>19</v>
      </c>
      <c r="F8" s="7" t="s">
        <v>20</v>
      </c>
      <c r="G8" s="8" t="s">
        <v>57</v>
      </c>
      <c r="H8" s="10">
        <v>292200000</v>
      </c>
      <c r="I8" s="10">
        <v>0</v>
      </c>
      <c r="J8" s="10">
        <v>0</v>
      </c>
      <c r="K8" s="10">
        <v>292200000</v>
      </c>
      <c r="L8" s="10">
        <v>292200000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15</v>
      </c>
      <c r="B9" s="8" t="s">
        <v>16</v>
      </c>
      <c r="C9" s="9" t="s">
        <v>35</v>
      </c>
      <c r="D9" s="7" t="s">
        <v>18</v>
      </c>
      <c r="E9" s="7" t="s">
        <v>19</v>
      </c>
      <c r="F9" s="7" t="s">
        <v>20</v>
      </c>
      <c r="G9" s="8" t="s">
        <v>34</v>
      </c>
      <c r="H9" s="10">
        <v>296000000</v>
      </c>
      <c r="I9" s="10">
        <v>1236900000</v>
      </c>
      <c r="J9" s="10">
        <v>0</v>
      </c>
      <c r="K9" s="10">
        <v>1532900000</v>
      </c>
      <c r="L9" s="10">
        <v>0</v>
      </c>
      <c r="M9" s="10">
        <v>1454822220.3299999</v>
      </c>
      <c r="N9" s="10">
        <v>78077779.670000002</v>
      </c>
      <c r="O9" s="10">
        <v>393588613.29000002</v>
      </c>
      <c r="P9" s="10">
        <v>81967949.290000007</v>
      </c>
      <c r="Q9" s="10">
        <v>81967949.290000007</v>
      </c>
      <c r="R9" s="10">
        <v>81967949.290000007</v>
      </c>
      <c r="S9" s="4">
        <f t="shared" si="0"/>
        <v>0.27054069410674908</v>
      </c>
      <c r="T9" s="4">
        <f t="shared" si="1"/>
        <v>0.2082579285127977</v>
      </c>
      <c r="U9" s="4">
        <f t="shared" si="1"/>
        <v>1</v>
      </c>
      <c r="V9" s="4">
        <f t="shared" si="1"/>
        <v>1</v>
      </c>
    </row>
    <row r="10" spans="1:22" ht="33.75">
      <c r="A10" s="7" t="s">
        <v>15</v>
      </c>
      <c r="B10" s="8" t="s">
        <v>16</v>
      </c>
      <c r="C10" s="9" t="s">
        <v>17</v>
      </c>
      <c r="D10" s="7" t="s">
        <v>18</v>
      </c>
      <c r="E10" s="7" t="s">
        <v>19</v>
      </c>
      <c r="F10" s="7" t="s">
        <v>20</v>
      </c>
      <c r="G10" s="8" t="s">
        <v>21</v>
      </c>
      <c r="H10" s="10">
        <v>2618000000</v>
      </c>
      <c r="I10" s="10">
        <v>6852759252</v>
      </c>
      <c r="J10" s="10">
        <v>0</v>
      </c>
      <c r="K10" s="10">
        <v>9470759252</v>
      </c>
      <c r="L10" s="10">
        <v>0</v>
      </c>
      <c r="M10" s="10">
        <v>1294592141.5</v>
      </c>
      <c r="N10" s="10">
        <v>8176167110.5</v>
      </c>
      <c r="O10" s="10">
        <v>1285793967.79</v>
      </c>
      <c r="P10" s="10">
        <v>1285551039.79</v>
      </c>
      <c r="Q10" s="10">
        <v>1174577171.79</v>
      </c>
      <c r="R10" s="10">
        <v>1174209571.79</v>
      </c>
      <c r="S10" s="4">
        <f t="shared" si="0"/>
        <v>0.99320390304562955</v>
      </c>
      <c r="T10" s="4">
        <f t="shared" si="1"/>
        <v>0.99981106770906891</v>
      </c>
      <c r="U10" s="4">
        <f t="shared" si="1"/>
        <v>0.91367603108303808</v>
      </c>
      <c r="V10" s="4">
        <f t="shared" si="1"/>
        <v>0.99968703631500022</v>
      </c>
    </row>
    <row r="11" spans="1:22" ht="22.5">
      <c r="A11" s="7" t="s">
        <v>15</v>
      </c>
      <c r="B11" s="8" t="s">
        <v>16</v>
      </c>
      <c r="C11" s="9" t="s">
        <v>56</v>
      </c>
      <c r="D11" s="7" t="s">
        <v>18</v>
      </c>
      <c r="E11" s="7" t="s">
        <v>19</v>
      </c>
      <c r="F11" s="7" t="s">
        <v>20</v>
      </c>
      <c r="G11" s="8" t="s">
        <v>55</v>
      </c>
      <c r="H11" s="10">
        <v>194000000</v>
      </c>
      <c r="I11" s="10">
        <v>0</v>
      </c>
      <c r="J11" s="10">
        <v>0</v>
      </c>
      <c r="K11" s="10">
        <v>194000000</v>
      </c>
      <c r="L11" s="10">
        <v>0</v>
      </c>
      <c r="M11" s="10">
        <v>166227481.22999999</v>
      </c>
      <c r="N11" s="10">
        <v>27772518.77</v>
      </c>
      <c r="O11" s="10">
        <v>137894087.65000001</v>
      </c>
      <c r="P11" s="10">
        <v>137894087.65000001</v>
      </c>
      <c r="Q11" s="10">
        <v>137894087.65000001</v>
      </c>
      <c r="R11" s="10">
        <v>137894087.65000001</v>
      </c>
      <c r="S11" s="4">
        <f t="shared" si="0"/>
        <v>0.82955048485155958</v>
      </c>
      <c r="T11" s="4">
        <f t="shared" si="1"/>
        <v>1</v>
      </c>
      <c r="U11" s="4">
        <f t="shared" si="1"/>
        <v>1</v>
      </c>
      <c r="V11" s="4">
        <f t="shared" si="1"/>
        <v>1</v>
      </c>
    </row>
    <row r="12" spans="1:22" ht="22.5">
      <c r="A12" s="7" t="s">
        <v>15</v>
      </c>
      <c r="B12" s="8" t="s">
        <v>16</v>
      </c>
      <c r="C12" s="9" t="s">
        <v>22</v>
      </c>
      <c r="D12" s="7" t="s">
        <v>18</v>
      </c>
      <c r="E12" s="7" t="s">
        <v>19</v>
      </c>
      <c r="F12" s="7" t="s">
        <v>20</v>
      </c>
      <c r="G12" s="8" t="s">
        <v>23</v>
      </c>
      <c r="H12" s="10">
        <v>9848000000</v>
      </c>
      <c r="I12" s="10">
        <v>0</v>
      </c>
      <c r="J12" s="10">
        <v>0</v>
      </c>
      <c r="K12" s="10">
        <v>9848000000</v>
      </c>
      <c r="L12" s="10">
        <v>0</v>
      </c>
      <c r="M12" s="10">
        <v>7732450098.2299995</v>
      </c>
      <c r="N12" s="10">
        <v>2115549901.77</v>
      </c>
      <c r="O12" s="10">
        <v>5189459345.6199999</v>
      </c>
      <c r="P12" s="10">
        <v>1526582464.55</v>
      </c>
      <c r="Q12" s="10">
        <v>1229112881.4100001</v>
      </c>
      <c r="R12" s="10">
        <v>1229112881.4100001</v>
      </c>
      <c r="S12" s="4">
        <f t="shared" si="0"/>
        <v>0.67112742787798862</v>
      </c>
      <c r="T12" s="4">
        <f t="shared" si="1"/>
        <v>0.29416984754653946</v>
      </c>
      <c r="U12" s="4">
        <f t="shared" si="1"/>
        <v>0.80514018073194182</v>
      </c>
      <c r="V12" s="4">
        <f t="shared" si="1"/>
        <v>1</v>
      </c>
    </row>
    <row r="13" spans="1:22" ht="22.5">
      <c r="A13" s="7" t="s">
        <v>15</v>
      </c>
      <c r="B13" s="8" t="s">
        <v>16</v>
      </c>
      <c r="C13" s="9" t="s">
        <v>54</v>
      </c>
      <c r="D13" s="7" t="s">
        <v>18</v>
      </c>
      <c r="E13" s="7" t="s">
        <v>19</v>
      </c>
      <c r="F13" s="7" t="s">
        <v>20</v>
      </c>
      <c r="G13" s="8" t="s">
        <v>53</v>
      </c>
      <c r="H13" s="10">
        <v>1782000000</v>
      </c>
      <c r="I13" s="10">
        <v>0</v>
      </c>
      <c r="J13" s="10">
        <v>0</v>
      </c>
      <c r="K13" s="10">
        <v>1782000000</v>
      </c>
      <c r="L13" s="10">
        <v>0</v>
      </c>
      <c r="M13" s="10">
        <v>5000000</v>
      </c>
      <c r="N13" s="10">
        <v>1777000000</v>
      </c>
      <c r="O13" s="10">
        <v>0</v>
      </c>
      <c r="P13" s="10">
        <v>0</v>
      </c>
      <c r="Q13" s="10">
        <v>0</v>
      </c>
      <c r="R13" s="10">
        <v>0</v>
      </c>
      <c r="S13" s="4">
        <f t="shared" si="0"/>
        <v>0</v>
      </c>
      <c r="T13" s="4" t="e">
        <f t="shared" si="1"/>
        <v>#DIV/0!</v>
      </c>
      <c r="U13" s="4" t="e">
        <f t="shared" si="1"/>
        <v>#DIV/0!</v>
      </c>
      <c r="V13" s="4" t="e">
        <f t="shared" si="1"/>
        <v>#DIV/0!</v>
      </c>
    </row>
    <row r="14" spans="1:22" ht="22.5">
      <c r="A14" s="7" t="s">
        <v>15</v>
      </c>
      <c r="B14" s="8" t="s">
        <v>16</v>
      </c>
      <c r="C14" s="9" t="s">
        <v>52</v>
      </c>
      <c r="D14" s="7" t="s">
        <v>18</v>
      </c>
      <c r="E14" s="7" t="s">
        <v>19</v>
      </c>
      <c r="F14" s="7" t="s">
        <v>20</v>
      </c>
      <c r="G14" s="8" t="s">
        <v>51</v>
      </c>
      <c r="H14" s="10">
        <v>222000000</v>
      </c>
      <c r="I14" s="10">
        <v>0</v>
      </c>
      <c r="J14" s="10">
        <v>0</v>
      </c>
      <c r="K14" s="10">
        <v>222000000</v>
      </c>
      <c r="L14" s="10">
        <v>0</v>
      </c>
      <c r="M14" s="10">
        <v>27565196</v>
      </c>
      <c r="N14" s="10">
        <v>194434804</v>
      </c>
      <c r="O14" s="10">
        <v>23227196</v>
      </c>
      <c r="P14" s="10">
        <v>20557196</v>
      </c>
      <c r="Q14" s="10">
        <v>19857196</v>
      </c>
      <c r="R14" s="10">
        <v>19853196</v>
      </c>
      <c r="S14" s="4">
        <f t="shared" si="0"/>
        <v>0.84262763812744157</v>
      </c>
      <c r="T14" s="4">
        <f t="shared" si="1"/>
        <v>0.88504854395683408</v>
      </c>
      <c r="U14" s="4">
        <f t="shared" si="1"/>
        <v>0.96594866342666574</v>
      </c>
      <c r="V14" s="4">
        <f t="shared" si="1"/>
        <v>0.99979856169018022</v>
      </c>
    </row>
    <row r="15" spans="1:22" ht="22.5">
      <c r="A15" s="7" t="s">
        <v>15</v>
      </c>
      <c r="B15" s="8" t="s">
        <v>16</v>
      </c>
      <c r="C15" s="9" t="s">
        <v>50</v>
      </c>
      <c r="D15" s="7" t="s">
        <v>18</v>
      </c>
      <c r="E15" s="7" t="s">
        <v>19</v>
      </c>
      <c r="F15" s="7" t="s">
        <v>20</v>
      </c>
      <c r="G15" s="8" t="s">
        <v>49</v>
      </c>
      <c r="H15" s="10">
        <v>1349000000</v>
      </c>
      <c r="I15" s="10">
        <v>0</v>
      </c>
      <c r="J15" s="10">
        <v>0</v>
      </c>
      <c r="K15" s="10">
        <v>1349000000</v>
      </c>
      <c r="L15" s="10">
        <v>0</v>
      </c>
      <c r="M15" s="10">
        <v>817012955</v>
      </c>
      <c r="N15" s="10">
        <v>531987045</v>
      </c>
      <c r="O15" s="10">
        <v>814386065.87</v>
      </c>
      <c r="P15" s="10">
        <v>814386065.87</v>
      </c>
      <c r="Q15" s="10">
        <v>814386065.87</v>
      </c>
      <c r="R15" s="10">
        <v>814386065.87</v>
      </c>
      <c r="S15" s="4">
        <f t="shared" si="0"/>
        <v>0.99678476441049824</v>
      </c>
      <c r="T15" s="4">
        <f t="shared" si="1"/>
        <v>1</v>
      </c>
      <c r="U15" s="4">
        <f t="shared" si="1"/>
        <v>1</v>
      </c>
      <c r="V15" s="4">
        <f t="shared" si="1"/>
        <v>1</v>
      </c>
    </row>
    <row r="16" spans="1:22" ht="22.5">
      <c r="A16" s="7" t="s">
        <v>15</v>
      </c>
      <c r="B16" s="8" t="s">
        <v>16</v>
      </c>
      <c r="C16" s="9" t="s">
        <v>33</v>
      </c>
      <c r="D16" s="7" t="s">
        <v>18</v>
      </c>
      <c r="E16" s="7" t="s">
        <v>19</v>
      </c>
      <c r="F16" s="7" t="s">
        <v>20</v>
      </c>
      <c r="G16" s="8" t="s">
        <v>32</v>
      </c>
      <c r="H16" s="10">
        <v>3228000000</v>
      </c>
      <c r="I16" s="10">
        <v>0</v>
      </c>
      <c r="J16" s="10">
        <v>520000000</v>
      </c>
      <c r="K16" s="10">
        <v>2708000000</v>
      </c>
      <c r="L16" s="10">
        <v>0</v>
      </c>
      <c r="M16" s="10">
        <v>305000000</v>
      </c>
      <c r="N16" s="10">
        <v>2403000000</v>
      </c>
      <c r="O16" s="10">
        <v>16574</v>
      </c>
      <c r="P16" s="10">
        <v>16574</v>
      </c>
      <c r="Q16" s="10">
        <v>16574</v>
      </c>
      <c r="R16" s="10">
        <v>16574</v>
      </c>
      <c r="S16" s="4">
        <f t="shared" si="0"/>
        <v>5.434098360655738E-5</v>
      </c>
      <c r="T16" s="4">
        <f t="shared" si="1"/>
        <v>1</v>
      </c>
      <c r="U16" s="4">
        <f t="shared" si="1"/>
        <v>1</v>
      </c>
      <c r="V16" s="4">
        <f t="shared" si="1"/>
        <v>1</v>
      </c>
    </row>
    <row r="17" spans="1:22" ht="22.5">
      <c r="A17" s="7" t="s">
        <v>15</v>
      </c>
      <c r="B17" s="8" t="s">
        <v>16</v>
      </c>
      <c r="C17" s="9" t="s">
        <v>75</v>
      </c>
      <c r="D17" s="7" t="s">
        <v>18</v>
      </c>
      <c r="E17" s="7" t="s">
        <v>19</v>
      </c>
      <c r="F17" s="7" t="s">
        <v>20</v>
      </c>
      <c r="G17" s="8" t="s">
        <v>74</v>
      </c>
      <c r="H17" s="10">
        <v>0</v>
      </c>
      <c r="I17" s="10">
        <v>520000000</v>
      </c>
      <c r="J17" s="10">
        <v>0</v>
      </c>
      <c r="K17" s="10">
        <v>520000000</v>
      </c>
      <c r="L17" s="10">
        <v>0</v>
      </c>
      <c r="M17" s="10">
        <v>301000000</v>
      </c>
      <c r="N17" s="10">
        <v>219000000</v>
      </c>
      <c r="O17" s="10">
        <v>243636572.19999999</v>
      </c>
      <c r="P17" s="10">
        <v>243636572.19999999</v>
      </c>
      <c r="Q17" s="10">
        <v>242589165.19999999</v>
      </c>
      <c r="R17" s="10">
        <v>242589165.19999999</v>
      </c>
      <c r="S17" s="4">
        <f t="shared" si="0"/>
        <v>0.80942382790697676</v>
      </c>
      <c r="T17" s="4">
        <f t="shared" si="1"/>
        <v>1</v>
      </c>
      <c r="U17" s="4">
        <f t="shared" si="1"/>
        <v>0.99570094509809393</v>
      </c>
      <c r="V17" s="4">
        <f t="shared" si="1"/>
        <v>1</v>
      </c>
    </row>
    <row r="18" spans="1:22" ht="22.5">
      <c r="A18" s="7" t="s">
        <v>15</v>
      </c>
      <c r="B18" s="8" t="s">
        <v>16</v>
      </c>
      <c r="C18" s="9" t="s">
        <v>24</v>
      </c>
      <c r="D18" s="7" t="s">
        <v>18</v>
      </c>
      <c r="E18" s="7" t="s">
        <v>19</v>
      </c>
      <c r="F18" s="7" t="s">
        <v>20</v>
      </c>
      <c r="G18" s="8" t="s">
        <v>25</v>
      </c>
      <c r="H18" s="10">
        <v>135000000</v>
      </c>
      <c r="I18" s="10">
        <v>0</v>
      </c>
      <c r="J18" s="10">
        <v>0</v>
      </c>
      <c r="K18" s="10">
        <v>135000000</v>
      </c>
      <c r="L18" s="10">
        <v>0</v>
      </c>
      <c r="M18" s="10">
        <v>76666449</v>
      </c>
      <c r="N18" s="10">
        <v>58333551</v>
      </c>
      <c r="O18" s="10">
        <v>75180963.780000001</v>
      </c>
      <c r="P18" s="10">
        <v>75180963.780000001</v>
      </c>
      <c r="Q18" s="10">
        <v>75180963.780000001</v>
      </c>
      <c r="R18" s="10">
        <v>75180963.780000001</v>
      </c>
      <c r="S18" s="4">
        <f t="shared" si="0"/>
        <v>0.98062405081523996</v>
      </c>
      <c r="T18" s="4">
        <f t="shared" si="1"/>
        <v>1</v>
      </c>
      <c r="U18" s="4">
        <f t="shared" si="1"/>
        <v>1</v>
      </c>
      <c r="V18" s="4">
        <f t="shared" si="1"/>
        <v>1</v>
      </c>
    </row>
    <row r="19" spans="1:22" ht="22.5">
      <c r="A19" s="7" t="s">
        <v>15</v>
      </c>
      <c r="B19" s="8" t="s">
        <v>16</v>
      </c>
      <c r="C19" s="9" t="s">
        <v>48</v>
      </c>
      <c r="D19" s="7" t="s">
        <v>18</v>
      </c>
      <c r="E19" s="7" t="s">
        <v>19</v>
      </c>
      <c r="F19" s="7" t="s">
        <v>20</v>
      </c>
      <c r="G19" s="8" t="s">
        <v>47</v>
      </c>
      <c r="H19" s="10">
        <v>506000000</v>
      </c>
      <c r="I19" s="10">
        <v>0</v>
      </c>
      <c r="J19" s="10">
        <v>0</v>
      </c>
      <c r="K19" s="10">
        <v>506000000</v>
      </c>
      <c r="L19" s="10">
        <v>0</v>
      </c>
      <c r="M19" s="10">
        <v>301760302.80000001</v>
      </c>
      <c r="N19" s="10">
        <v>204239697.19999999</v>
      </c>
      <c r="O19" s="10">
        <v>171573464.59999999</v>
      </c>
      <c r="P19" s="10">
        <v>171573464.59999999</v>
      </c>
      <c r="Q19" s="10">
        <v>170453464.59999999</v>
      </c>
      <c r="R19" s="10">
        <v>170453464.59999999</v>
      </c>
      <c r="S19" s="4">
        <f t="shared" si="0"/>
        <v>0.56857533283201622</v>
      </c>
      <c r="T19" s="4">
        <f t="shared" si="1"/>
        <v>1</v>
      </c>
      <c r="U19" s="4">
        <f t="shared" si="1"/>
        <v>0.99347218404307958</v>
      </c>
      <c r="V19" s="4">
        <f t="shared" si="1"/>
        <v>1</v>
      </c>
    </row>
    <row r="20" spans="1:22" ht="22.5">
      <c r="A20" s="7" t="s">
        <v>15</v>
      </c>
      <c r="B20" s="8" t="s">
        <v>16</v>
      </c>
      <c r="C20" s="9" t="s">
        <v>46</v>
      </c>
      <c r="D20" s="7" t="s">
        <v>18</v>
      </c>
      <c r="E20" s="7" t="s">
        <v>19</v>
      </c>
      <c r="F20" s="7" t="s">
        <v>20</v>
      </c>
      <c r="G20" s="8" t="s">
        <v>45</v>
      </c>
      <c r="H20" s="10">
        <v>7492000000</v>
      </c>
      <c r="I20" s="10">
        <v>0</v>
      </c>
      <c r="J20" s="10">
        <v>0</v>
      </c>
      <c r="K20" s="10">
        <v>7492000000</v>
      </c>
      <c r="L20" s="10">
        <v>0</v>
      </c>
      <c r="M20" s="10">
        <v>0</v>
      </c>
      <c r="N20" s="10">
        <v>7492000000</v>
      </c>
      <c r="O20" s="10">
        <v>0</v>
      </c>
      <c r="P20" s="10">
        <v>0</v>
      </c>
      <c r="Q20" s="10">
        <v>0</v>
      </c>
      <c r="R20" s="10">
        <v>0</v>
      </c>
      <c r="S20" s="4" t="e">
        <f t="shared" si="0"/>
        <v>#DIV/0!</v>
      </c>
      <c r="T20" s="4" t="e">
        <f t="shared" si="1"/>
        <v>#DIV/0!</v>
      </c>
      <c r="U20" s="4" t="e">
        <f t="shared" si="1"/>
        <v>#DIV/0!</v>
      </c>
      <c r="V20" s="4" t="e">
        <f t="shared" si="1"/>
        <v>#DIV/0!</v>
      </c>
    </row>
    <row r="21" spans="1:22" ht="22.5">
      <c r="A21" s="7" t="s">
        <v>15</v>
      </c>
      <c r="B21" s="8" t="s">
        <v>16</v>
      </c>
      <c r="C21" s="9" t="s">
        <v>44</v>
      </c>
      <c r="D21" s="7" t="s">
        <v>18</v>
      </c>
      <c r="E21" s="7" t="s">
        <v>19</v>
      </c>
      <c r="F21" s="7" t="s">
        <v>20</v>
      </c>
      <c r="G21" s="8" t="s">
        <v>43</v>
      </c>
      <c r="H21" s="10">
        <v>187157669</v>
      </c>
      <c r="I21" s="10">
        <v>0</v>
      </c>
      <c r="J21" s="10">
        <v>0</v>
      </c>
      <c r="K21" s="10">
        <v>187157669</v>
      </c>
      <c r="L21" s="10">
        <v>187157669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4" t="e">
        <f t="shared" si="0"/>
        <v>#DIV/0!</v>
      </c>
      <c r="T21" s="4" t="e">
        <f t="shared" si="1"/>
        <v>#DIV/0!</v>
      </c>
      <c r="U21" s="4" t="e">
        <f t="shared" si="1"/>
        <v>#DIV/0!</v>
      </c>
      <c r="V21" s="4" t="e">
        <f t="shared" si="1"/>
        <v>#DIV/0!</v>
      </c>
    </row>
    <row r="22" spans="1:22" ht="22.5">
      <c r="A22" s="7" t="s">
        <v>15</v>
      </c>
      <c r="B22" s="8" t="s">
        <v>16</v>
      </c>
      <c r="C22" s="9" t="s">
        <v>26</v>
      </c>
      <c r="D22" s="7" t="s">
        <v>18</v>
      </c>
      <c r="E22" s="7" t="s">
        <v>19</v>
      </c>
      <c r="F22" s="7" t="s">
        <v>20</v>
      </c>
      <c r="G22" s="8" t="s">
        <v>27</v>
      </c>
      <c r="H22" s="10">
        <v>910357175000</v>
      </c>
      <c r="I22" s="10">
        <v>0</v>
      </c>
      <c r="J22" s="10">
        <v>29800254004</v>
      </c>
      <c r="K22" s="10">
        <v>880556920996</v>
      </c>
      <c r="L22" s="10">
        <v>0</v>
      </c>
      <c r="M22" s="10">
        <v>723934746416.65002</v>
      </c>
      <c r="N22" s="10">
        <v>156622174579.35001</v>
      </c>
      <c r="O22" s="10">
        <v>654370156656.47998</v>
      </c>
      <c r="P22" s="10">
        <v>433750336293.79999</v>
      </c>
      <c r="Q22" s="10">
        <v>420143842667.37</v>
      </c>
      <c r="R22" s="10">
        <v>420143842667.37</v>
      </c>
      <c r="S22" s="4">
        <f t="shared" si="0"/>
        <v>0.90390765175383203</v>
      </c>
      <c r="T22" s="4">
        <f t="shared" si="1"/>
        <v>0.66285164731542423</v>
      </c>
      <c r="U22" s="4">
        <f t="shared" si="1"/>
        <v>0.96863058656578505</v>
      </c>
      <c r="V22" s="4">
        <f t="shared" si="1"/>
        <v>1</v>
      </c>
    </row>
    <row r="23" spans="1:22" ht="22.5">
      <c r="A23" s="7" t="s">
        <v>15</v>
      </c>
      <c r="B23" s="8" t="s">
        <v>16</v>
      </c>
      <c r="C23" s="9" t="s">
        <v>28</v>
      </c>
      <c r="D23" s="7" t="s">
        <v>18</v>
      </c>
      <c r="E23" s="7" t="s">
        <v>19</v>
      </c>
      <c r="F23" s="7" t="s">
        <v>20</v>
      </c>
      <c r="G23" s="8" t="s">
        <v>27</v>
      </c>
      <c r="H23" s="10">
        <v>5785000000</v>
      </c>
      <c r="I23" s="10">
        <v>0</v>
      </c>
      <c r="J23" s="10">
        <v>0</v>
      </c>
      <c r="K23" s="10">
        <v>5785000000</v>
      </c>
      <c r="L23" s="10">
        <v>0</v>
      </c>
      <c r="M23" s="10">
        <v>2534675607</v>
      </c>
      <c r="N23" s="10">
        <v>3250324393</v>
      </c>
      <c r="O23" s="10">
        <v>2459263612</v>
      </c>
      <c r="P23" s="10">
        <v>459263612</v>
      </c>
      <c r="Q23" s="10">
        <v>456454459</v>
      </c>
      <c r="R23" s="10">
        <v>456454459</v>
      </c>
      <c r="S23" s="4">
        <f t="shared" ref="S23:S28" si="2">+O23/M23</f>
        <v>0.97024787124958511</v>
      </c>
      <c r="T23" s="4">
        <f t="shared" ref="T23:T28" si="3">+P23/O23</f>
        <v>0.18674842735809974</v>
      </c>
      <c r="U23" s="4">
        <f t="shared" ref="U23:U28" si="4">+Q23/P23</f>
        <v>0.99388335385909043</v>
      </c>
      <c r="V23" s="4">
        <f t="shared" ref="V23:V28" si="5">+R23/Q23</f>
        <v>1</v>
      </c>
    </row>
    <row r="24" spans="1:22" ht="22.5">
      <c r="A24" s="7" t="s">
        <v>15</v>
      </c>
      <c r="B24" s="8" t="s">
        <v>16</v>
      </c>
      <c r="C24" s="9" t="s">
        <v>29</v>
      </c>
      <c r="D24" s="7" t="s">
        <v>18</v>
      </c>
      <c r="E24" s="7" t="s">
        <v>19</v>
      </c>
      <c r="F24" s="7" t="s">
        <v>20</v>
      </c>
      <c r="G24" s="8" t="s">
        <v>27</v>
      </c>
      <c r="H24" s="10">
        <v>1022825000</v>
      </c>
      <c r="I24" s="10">
        <v>0</v>
      </c>
      <c r="J24" s="10">
        <v>0</v>
      </c>
      <c r="K24" s="10">
        <v>1022825000</v>
      </c>
      <c r="L24" s="10">
        <v>0</v>
      </c>
      <c r="M24" s="10">
        <v>373068900</v>
      </c>
      <c r="N24" s="10">
        <v>649756100</v>
      </c>
      <c r="O24" s="10">
        <v>210691700</v>
      </c>
      <c r="P24" s="10">
        <v>148550240</v>
      </c>
      <c r="Q24" s="10">
        <v>147388240</v>
      </c>
      <c r="R24" s="10">
        <v>147388240</v>
      </c>
      <c r="S24" s="4">
        <f t="shared" si="2"/>
        <v>0.56475278427121633</v>
      </c>
      <c r="T24" s="4">
        <f t="shared" si="3"/>
        <v>0.70505976267693504</v>
      </c>
      <c r="U24" s="4">
        <f t="shared" si="4"/>
        <v>0.99217773057788394</v>
      </c>
      <c r="V24" s="4">
        <f t="shared" si="5"/>
        <v>1</v>
      </c>
    </row>
    <row r="25" spans="1:22" ht="45">
      <c r="A25" s="7" t="s">
        <v>15</v>
      </c>
      <c r="B25" s="8" t="s">
        <v>16</v>
      </c>
      <c r="C25" s="9" t="s">
        <v>42</v>
      </c>
      <c r="D25" s="7" t="s">
        <v>18</v>
      </c>
      <c r="E25" s="7" t="s">
        <v>19</v>
      </c>
      <c r="F25" s="7" t="s">
        <v>20</v>
      </c>
      <c r="G25" s="8" t="s">
        <v>40</v>
      </c>
      <c r="H25" s="10">
        <v>13589000000</v>
      </c>
      <c r="I25" s="10">
        <v>0</v>
      </c>
      <c r="J25" s="10">
        <v>13589000000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4" t="e">
        <f t="shared" si="2"/>
        <v>#DIV/0!</v>
      </c>
      <c r="T25" s="4" t="e">
        <f t="shared" si="3"/>
        <v>#DIV/0!</v>
      </c>
      <c r="U25" s="4" t="e">
        <f t="shared" si="4"/>
        <v>#DIV/0!</v>
      </c>
      <c r="V25" s="4" t="e">
        <f t="shared" si="5"/>
        <v>#DIV/0!</v>
      </c>
    </row>
    <row r="26" spans="1:22" ht="45">
      <c r="A26" s="7" t="s">
        <v>15</v>
      </c>
      <c r="B26" s="8" t="s">
        <v>16</v>
      </c>
      <c r="C26" s="9" t="s">
        <v>42</v>
      </c>
      <c r="D26" s="7" t="s">
        <v>18</v>
      </c>
      <c r="E26" s="7" t="s">
        <v>41</v>
      </c>
      <c r="F26" s="7" t="s">
        <v>20</v>
      </c>
      <c r="G26" s="8" t="s">
        <v>40</v>
      </c>
      <c r="H26" s="10">
        <v>4411000000</v>
      </c>
      <c r="I26" s="10">
        <v>0</v>
      </c>
      <c r="J26" s="10">
        <v>4411000000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4" t="e">
        <f t="shared" si="2"/>
        <v>#DIV/0!</v>
      </c>
      <c r="T26" s="4" t="e">
        <f t="shared" si="3"/>
        <v>#DIV/0!</v>
      </c>
      <c r="U26" s="4" t="e">
        <f t="shared" si="4"/>
        <v>#DIV/0!</v>
      </c>
      <c r="V26" s="4" t="e">
        <f t="shared" si="5"/>
        <v>#DIV/0!</v>
      </c>
    </row>
    <row r="27" spans="1:22" ht="56.25">
      <c r="A27" s="7" t="s">
        <v>15</v>
      </c>
      <c r="B27" s="8" t="s">
        <v>16</v>
      </c>
      <c r="C27" s="9" t="s">
        <v>39</v>
      </c>
      <c r="D27" s="7" t="s">
        <v>18</v>
      </c>
      <c r="E27" s="7" t="s">
        <v>19</v>
      </c>
      <c r="F27" s="7" t="s">
        <v>20</v>
      </c>
      <c r="G27" s="8" t="s">
        <v>38</v>
      </c>
      <c r="H27" s="10">
        <v>4500000000</v>
      </c>
      <c r="I27" s="10">
        <v>0</v>
      </c>
      <c r="J27" s="10">
        <v>0</v>
      </c>
      <c r="K27" s="10">
        <v>4500000000</v>
      </c>
      <c r="L27" s="10">
        <v>0</v>
      </c>
      <c r="M27" s="10">
        <v>671000000</v>
      </c>
      <c r="N27" s="10">
        <v>3829000000</v>
      </c>
      <c r="O27" s="10">
        <v>0</v>
      </c>
      <c r="P27" s="10">
        <v>0</v>
      </c>
      <c r="Q27" s="10">
        <v>0</v>
      </c>
      <c r="R27" s="10">
        <v>0</v>
      </c>
      <c r="S27" s="4">
        <f t="shared" si="2"/>
        <v>0</v>
      </c>
      <c r="T27" s="4" t="e">
        <f t="shared" si="3"/>
        <v>#DIV/0!</v>
      </c>
      <c r="U27" s="4" t="e">
        <f t="shared" si="4"/>
        <v>#DIV/0!</v>
      </c>
      <c r="V27" s="4" t="e">
        <f t="shared" si="5"/>
        <v>#DIV/0!</v>
      </c>
    </row>
    <row r="28" spans="1:22" ht="67.5">
      <c r="A28" s="7" t="s">
        <v>15</v>
      </c>
      <c r="B28" s="8" t="s">
        <v>16</v>
      </c>
      <c r="C28" s="9" t="s">
        <v>30</v>
      </c>
      <c r="D28" s="7" t="s">
        <v>18</v>
      </c>
      <c r="E28" s="7" t="s">
        <v>19</v>
      </c>
      <c r="F28" s="7" t="s">
        <v>20</v>
      </c>
      <c r="G28" s="8" t="s">
        <v>31</v>
      </c>
      <c r="H28" s="10">
        <v>3300000000</v>
      </c>
      <c r="I28" s="10">
        <v>0</v>
      </c>
      <c r="J28" s="10">
        <v>0</v>
      </c>
      <c r="K28" s="10">
        <v>3300000000</v>
      </c>
      <c r="L28" s="10">
        <v>0</v>
      </c>
      <c r="M28" s="10">
        <v>3290000152</v>
      </c>
      <c r="N28" s="10">
        <v>9999848</v>
      </c>
      <c r="O28" s="10">
        <v>1399984623.55</v>
      </c>
      <c r="P28" s="10">
        <v>1658012.55</v>
      </c>
      <c r="Q28" s="10">
        <v>1658012.55</v>
      </c>
      <c r="R28" s="10">
        <v>1658012.55</v>
      </c>
      <c r="S28" s="4">
        <f t="shared" si="2"/>
        <v>0.4255272215409916</v>
      </c>
      <c r="T28" s="4">
        <f t="shared" si="3"/>
        <v>1.1843076860342278E-3</v>
      </c>
      <c r="U28" s="4">
        <f t="shared" si="4"/>
        <v>1</v>
      </c>
      <c r="V28" s="4">
        <f t="shared" si="5"/>
        <v>1</v>
      </c>
    </row>
    <row r="29" spans="1:22">
      <c r="A29" s="7" t="s">
        <v>1</v>
      </c>
      <c r="B29" s="8" t="s">
        <v>1</v>
      </c>
      <c r="C29" s="9" t="s">
        <v>1</v>
      </c>
      <c r="D29" s="7" t="s">
        <v>1</v>
      </c>
      <c r="E29" s="7" t="s">
        <v>1</v>
      </c>
      <c r="F29" s="7" t="s">
        <v>1</v>
      </c>
      <c r="G29" s="8" t="s">
        <v>1</v>
      </c>
      <c r="H29" s="10">
        <v>978744357669</v>
      </c>
      <c r="I29" s="10">
        <v>30320254004</v>
      </c>
      <c r="J29" s="10">
        <v>48320254004</v>
      </c>
      <c r="K29" s="10">
        <v>960744357669</v>
      </c>
      <c r="L29" s="10">
        <v>479357669</v>
      </c>
      <c r="M29" s="10">
        <v>747679242675.18005</v>
      </c>
      <c r="N29" s="10">
        <v>212585757324.82001</v>
      </c>
      <c r="O29" s="10">
        <v>671129674815.81995</v>
      </c>
      <c r="P29" s="10">
        <v>443071850002.07001</v>
      </c>
      <c r="Q29" s="10">
        <v>429046820364.5</v>
      </c>
      <c r="R29" s="10">
        <v>429046448764.5</v>
      </c>
      <c r="S29" s="4">
        <f t="shared" ref="S29" si="6">+O29/M29</f>
        <v>0.89761710170598363</v>
      </c>
      <c r="T29" s="4">
        <f t="shared" ref="T29" si="7">+P29/O29</f>
        <v>0.66018813744700455</v>
      </c>
      <c r="U29" s="4">
        <f t="shared" ref="U29" si="8">+Q29/P29</f>
        <v>0.96834592484829607</v>
      </c>
      <c r="V29" s="4">
        <f t="shared" ref="V29" si="9">+R29/Q29</f>
        <v>0.99999913389405914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showGridLines="0" workbookViewId="0">
      <selection activeCell="G7" sqref="G7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73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5" t="s">
        <v>3</v>
      </c>
      <c r="B3" s="5" t="s">
        <v>81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72</v>
      </c>
      <c r="I4" s="6" t="s">
        <v>71</v>
      </c>
      <c r="J4" s="6" t="s">
        <v>70</v>
      </c>
      <c r="K4" s="6" t="s">
        <v>69</v>
      </c>
      <c r="L4" s="6" t="s">
        <v>68</v>
      </c>
      <c r="M4" s="6" t="s">
        <v>67</v>
      </c>
      <c r="N4" s="6" t="s">
        <v>66</v>
      </c>
      <c r="O4" s="6" t="s">
        <v>65</v>
      </c>
      <c r="P4" s="6" t="s">
        <v>12</v>
      </c>
      <c r="Q4" s="6" t="s">
        <v>13</v>
      </c>
      <c r="R4" s="6" t="s">
        <v>14</v>
      </c>
      <c r="S4" s="3" t="s">
        <v>85</v>
      </c>
      <c r="T4" s="3" t="s">
        <v>86</v>
      </c>
      <c r="U4" s="3" t="s">
        <v>87</v>
      </c>
      <c r="V4" s="3" t="s">
        <v>88</v>
      </c>
    </row>
    <row r="5" spans="1:22" ht="22.5">
      <c r="A5" s="7" t="s">
        <v>15</v>
      </c>
      <c r="B5" s="8" t="s">
        <v>16</v>
      </c>
      <c r="C5" s="9" t="s">
        <v>64</v>
      </c>
      <c r="D5" s="7" t="s">
        <v>18</v>
      </c>
      <c r="E5" s="7" t="s">
        <v>19</v>
      </c>
      <c r="F5" s="7" t="s">
        <v>20</v>
      </c>
      <c r="G5" s="8" t="s">
        <v>63</v>
      </c>
      <c r="H5" s="10">
        <v>5452000000</v>
      </c>
      <c r="I5" s="10">
        <v>16049290176</v>
      </c>
      <c r="J5" s="10">
        <v>0</v>
      </c>
      <c r="K5" s="10">
        <v>21501290176</v>
      </c>
      <c r="L5" s="10">
        <v>0</v>
      </c>
      <c r="M5" s="10">
        <v>3812878876.98</v>
      </c>
      <c r="N5" s="10">
        <v>17688411299.02</v>
      </c>
      <c r="O5" s="10">
        <v>3784697052.3699999</v>
      </c>
      <c r="P5" s="10">
        <v>3784697052.3699999</v>
      </c>
      <c r="Q5" s="10">
        <v>3784697052.3699999</v>
      </c>
      <c r="R5" s="10">
        <v>3784697052.3699999</v>
      </c>
      <c r="S5" s="4">
        <f>+O5/M5</f>
        <v>0.99260878052535417</v>
      </c>
      <c r="T5" s="4">
        <f>+P5/O5</f>
        <v>1</v>
      </c>
      <c r="U5" s="4">
        <f>+Q5/P5</f>
        <v>1</v>
      </c>
      <c r="V5" s="4">
        <f>+R5/Q5</f>
        <v>1</v>
      </c>
    </row>
    <row r="6" spans="1:22" ht="22.5">
      <c r="A6" s="7" t="s">
        <v>15</v>
      </c>
      <c r="B6" s="8" t="s">
        <v>16</v>
      </c>
      <c r="C6" s="9" t="s">
        <v>62</v>
      </c>
      <c r="D6" s="7" t="s">
        <v>18</v>
      </c>
      <c r="E6" s="7" t="s">
        <v>19</v>
      </c>
      <c r="F6" s="7" t="s">
        <v>20</v>
      </c>
      <c r="G6" s="8" t="s">
        <v>61</v>
      </c>
      <c r="H6" s="10">
        <v>529000000</v>
      </c>
      <c r="I6" s="10">
        <v>0</v>
      </c>
      <c r="J6" s="10">
        <v>0</v>
      </c>
      <c r="K6" s="10">
        <v>529000000</v>
      </c>
      <c r="L6" s="10">
        <v>0</v>
      </c>
      <c r="M6" s="10">
        <v>275351358</v>
      </c>
      <c r="N6" s="10">
        <v>253648642</v>
      </c>
      <c r="O6" s="10">
        <v>273642702.62</v>
      </c>
      <c r="P6" s="10">
        <v>273642702.62</v>
      </c>
      <c r="Q6" s="10">
        <v>273642702.62</v>
      </c>
      <c r="R6" s="10">
        <v>273642702.62</v>
      </c>
      <c r="S6" s="4">
        <f t="shared" ref="S6:S23" si="0">+O6/M6</f>
        <v>0.99379463608819396</v>
      </c>
      <c r="T6" s="4">
        <f t="shared" ref="T6:V23" si="1">+P6/O6</f>
        <v>1</v>
      </c>
      <c r="U6" s="4">
        <f t="shared" si="1"/>
        <v>1</v>
      </c>
      <c r="V6" s="4">
        <f t="shared" si="1"/>
        <v>1</v>
      </c>
    </row>
    <row r="7" spans="1:22" ht="22.5">
      <c r="A7" s="7" t="s">
        <v>15</v>
      </c>
      <c r="B7" s="8" t="s">
        <v>16</v>
      </c>
      <c r="C7" s="9" t="s">
        <v>60</v>
      </c>
      <c r="D7" s="7" t="s">
        <v>18</v>
      </c>
      <c r="E7" s="7" t="s">
        <v>19</v>
      </c>
      <c r="F7" s="7" t="s">
        <v>20</v>
      </c>
      <c r="G7" s="8" t="s">
        <v>59</v>
      </c>
      <c r="H7" s="10">
        <v>1649000000</v>
      </c>
      <c r="I7" s="10">
        <v>5661304576</v>
      </c>
      <c r="J7" s="10">
        <v>0</v>
      </c>
      <c r="K7" s="10">
        <v>7310304576</v>
      </c>
      <c r="L7" s="10">
        <v>0</v>
      </c>
      <c r="M7" s="10">
        <v>835960255.46000004</v>
      </c>
      <c r="N7" s="10">
        <v>6474344320.54</v>
      </c>
      <c r="O7" s="10">
        <v>828326973.97000003</v>
      </c>
      <c r="P7" s="10">
        <v>828326973.97000003</v>
      </c>
      <c r="Q7" s="10">
        <v>828326973.97000003</v>
      </c>
      <c r="R7" s="10">
        <v>828326973.97000003</v>
      </c>
      <c r="S7" s="4">
        <f t="shared" si="0"/>
        <v>0.99086884640729755</v>
      </c>
      <c r="T7" s="4">
        <f t="shared" si="1"/>
        <v>1</v>
      </c>
      <c r="U7" s="4">
        <f t="shared" si="1"/>
        <v>1</v>
      </c>
      <c r="V7" s="4">
        <f t="shared" si="1"/>
        <v>1</v>
      </c>
    </row>
    <row r="8" spans="1:22" ht="33.75">
      <c r="A8" s="7" t="s">
        <v>15</v>
      </c>
      <c r="B8" s="8" t="s">
        <v>16</v>
      </c>
      <c r="C8" s="9" t="s">
        <v>58</v>
      </c>
      <c r="D8" s="7" t="s">
        <v>18</v>
      </c>
      <c r="E8" s="7" t="s">
        <v>19</v>
      </c>
      <c r="F8" s="7" t="s">
        <v>20</v>
      </c>
      <c r="G8" s="8" t="s">
        <v>57</v>
      </c>
      <c r="H8" s="10">
        <v>292200000</v>
      </c>
      <c r="I8" s="10">
        <v>0</v>
      </c>
      <c r="J8" s="10">
        <v>0</v>
      </c>
      <c r="K8" s="10">
        <v>292200000</v>
      </c>
      <c r="L8" s="10">
        <v>292200000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15</v>
      </c>
      <c r="B9" s="8" t="s">
        <v>16</v>
      </c>
      <c r="C9" s="9" t="s">
        <v>35</v>
      </c>
      <c r="D9" s="7" t="s">
        <v>18</v>
      </c>
      <c r="E9" s="7" t="s">
        <v>19</v>
      </c>
      <c r="F9" s="7" t="s">
        <v>20</v>
      </c>
      <c r="G9" s="8" t="s">
        <v>34</v>
      </c>
      <c r="H9" s="10">
        <v>296000000</v>
      </c>
      <c r="I9" s="10">
        <v>1236900000</v>
      </c>
      <c r="J9" s="10">
        <v>0</v>
      </c>
      <c r="K9" s="10">
        <v>1532900000</v>
      </c>
      <c r="L9" s="10">
        <v>0</v>
      </c>
      <c r="M9" s="10">
        <v>1477827338.3299999</v>
      </c>
      <c r="N9" s="10">
        <v>55072661.670000002</v>
      </c>
      <c r="O9" s="10">
        <v>422671974.19999999</v>
      </c>
      <c r="P9" s="10">
        <v>89142219.200000003</v>
      </c>
      <c r="Q9" s="10">
        <v>89142219.200000003</v>
      </c>
      <c r="R9" s="10">
        <v>89142219.200000003</v>
      </c>
      <c r="S9" s="4">
        <f t="shared" si="0"/>
        <v>0.28600903721109605</v>
      </c>
      <c r="T9" s="4">
        <f t="shared" si="1"/>
        <v>0.21090165575496536</v>
      </c>
      <c r="U9" s="4">
        <f t="shared" si="1"/>
        <v>1</v>
      </c>
      <c r="V9" s="4">
        <f t="shared" si="1"/>
        <v>1</v>
      </c>
    </row>
    <row r="10" spans="1:22" ht="33.75">
      <c r="A10" s="7" t="s">
        <v>15</v>
      </c>
      <c r="B10" s="8" t="s">
        <v>16</v>
      </c>
      <c r="C10" s="9" t="s">
        <v>17</v>
      </c>
      <c r="D10" s="7" t="s">
        <v>18</v>
      </c>
      <c r="E10" s="7" t="s">
        <v>19</v>
      </c>
      <c r="F10" s="7" t="s">
        <v>20</v>
      </c>
      <c r="G10" s="8" t="s">
        <v>21</v>
      </c>
      <c r="H10" s="10">
        <v>2618000000</v>
      </c>
      <c r="I10" s="10">
        <v>6852759252</v>
      </c>
      <c r="J10" s="10">
        <v>0</v>
      </c>
      <c r="K10" s="10">
        <v>9470759252</v>
      </c>
      <c r="L10" s="10">
        <v>0</v>
      </c>
      <c r="M10" s="10">
        <v>1456628634.5</v>
      </c>
      <c r="N10" s="10">
        <v>8014130617.5</v>
      </c>
      <c r="O10" s="10">
        <v>1447919459.6099999</v>
      </c>
      <c r="P10" s="10">
        <v>1447709542.6099999</v>
      </c>
      <c r="Q10" s="10">
        <v>1335010642.6099999</v>
      </c>
      <c r="R10" s="10">
        <v>1335010642.6099999</v>
      </c>
      <c r="S10" s="4">
        <f t="shared" si="0"/>
        <v>0.9940210052969406</v>
      </c>
      <c r="T10" s="4">
        <f t="shared" si="1"/>
        <v>0.99985502163217244</v>
      </c>
      <c r="U10" s="4">
        <f t="shared" si="1"/>
        <v>0.92215365259192739</v>
      </c>
      <c r="V10" s="4">
        <f t="shared" si="1"/>
        <v>1</v>
      </c>
    </row>
    <row r="11" spans="1:22" ht="22.5">
      <c r="A11" s="7" t="s">
        <v>15</v>
      </c>
      <c r="B11" s="8" t="s">
        <v>16</v>
      </c>
      <c r="C11" s="9" t="s">
        <v>56</v>
      </c>
      <c r="D11" s="7" t="s">
        <v>18</v>
      </c>
      <c r="E11" s="7" t="s">
        <v>19</v>
      </c>
      <c r="F11" s="7" t="s">
        <v>20</v>
      </c>
      <c r="G11" s="8" t="s">
        <v>55</v>
      </c>
      <c r="H11" s="10">
        <v>194000000</v>
      </c>
      <c r="I11" s="10">
        <v>0</v>
      </c>
      <c r="J11" s="10">
        <v>0</v>
      </c>
      <c r="K11" s="10">
        <v>194000000</v>
      </c>
      <c r="L11" s="10">
        <v>0</v>
      </c>
      <c r="M11" s="10">
        <v>165398865.22999999</v>
      </c>
      <c r="N11" s="10">
        <v>28601134.77</v>
      </c>
      <c r="O11" s="10">
        <v>138108803.56</v>
      </c>
      <c r="P11" s="10">
        <v>138108803.56</v>
      </c>
      <c r="Q11" s="10">
        <v>138108803.56</v>
      </c>
      <c r="R11" s="10">
        <v>138108803.56</v>
      </c>
      <c r="S11" s="4">
        <f t="shared" si="0"/>
        <v>0.83500454110098621</v>
      </c>
      <c r="T11" s="4">
        <f t="shared" si="1"/>
        <v>1</v>
      </c>
      <c r="U11" s="4">
        <f t="shared" si="1"/>
        <v>1</v>
      </c>
      <c r="V11" s="4">
        <f t="shared" si="1"/>
        <v>1</v>
      </c>
    </row>
    <row r="12" spans="1:22" ht="22.5">
      <c r="A12" s="7" t="s">
        <v>15</v>
      </c>
      <c r="B12" s="8" t="s">
        <v>16</v>
      </c>
      <c r="C12" s="9" t="s">
        <v>22</v>
      </c>
      <c r="D12" s="7" t="s">
        <v>18</v>
      </c>
      <c r="E12" s="7" t="s">
        <v>19</v>
      </c>
      <c r="F12" s="7" t="s">
        <v>20</v>
      </c>
      <c r="G12" s="8" t="s">
        <v>23</v>
      </c>
      <c r="H12" s="10">
        <v>9848000000</v>
      </c>
      <c r="I12" s="10">
        <v>0</v>
      </c>
      <c r="J12" s="10">
        <v>0</v>
      </c>
      <c r="K12" s="10">
        <v>9848000000</v>
      </c>
      <c r="L12" s="10">
        <v>0</v>
      </c>
      <c r="M12" s="10">
        <v>8085880491.0100002</v>
      </c>
      <c r="N12" s="10">
        <v>1762119508.99</v>
      </c>
      <c r="O12" s="10">
        <v>5733111033.7299995</v>
      </c>
      <c r="P12" s="10">
        <v>2089967998.3599999</v>
      </c>
      <c r="Q12" s="10">
        <v>1894373289.5599999</v>
      </c>
      <c r="R12" s="10">
        <v>1894373289.5599999</v>
      </c>
      <c r="S12" s="4">
        <f t="shared" si="0"/>
        <v>0.70902742627771409</v>
      </c>
      <c r="T12" s="4">
        <f t="shared" si="1"/>
        <v>0.36454343655023425</v>
      </c>
      <c r="U12" s="4">
        <f t="shared" si="1"/>
        <v>0.90641258193738694</v>
      </c>
      <c r="V12" s="4">
        <f t="shared" si="1"/>
        <v>1</v>
      </c>
    </row>
    <row r="13" spans="1:22" ht="22.5">
      <c r="A13" s="7" t="s">
        <v>15</v>
      </c>
      <c r="B13" s="8" t="s">
        <v>16</v>
      </c>
      <c r="C13" s="9" t="s">
        <v>54</v>
      </c>
      <c r="D13" s="7" t="s">
        <v>18</v>
      </c>
      <c r="E13" s="7" t="s">
        <v>19</v>
      </c>
      <c r="F13" s="7" t="s">
        <v>20</v>
      </c>
      <c r="G13" s="8" t="s">
        <v>53</v>
      </c>
      <c r="H13" s="10">
        <v>1782000000</v>
      </c>
      <c r="I13" s="10">
        <v>0</v>
      </c>
      <c r="J13" s="10">
        <v>0</v>
      </c>
      <c r="K13" s="10">
        <v>1782000000</v>
      </c>
      <c r="L13" s="10">
        <v>0</v>
      </c>
      <c r="M13" s="10">
        <v>5000000</v>
      </c>
      <c r="N13" s="10">
        <v>1777000000</v>
      </c>
      <c r="O13" s="10">
        <v>0</v>
      </c>
      <c r="P13" s="10">
        <v>0</v>
      </c>
      <c r="Q13" s="10">
        <v>0</v>
      </c>
      <c r="R13" s="10">
        <v>0</v>
      </c>
      <c r="S13" s="4">
        <f t="shared" si="0"/>
        <v>0</v>
      </c>
      <c r="T13" s="4" t="e">
        <f t="shared" si="1"/>
        <v>#DIV/0!</v>
      </c>
      <c r="U13" s="4" t="e">
        <f t="shared" si="1"/>
        <v>#DIV/0!</v>
      </c>
      <c r="V13" s="4" t="e">
        <f t="shared" si="1"/>
        <v>#DIV/0!</v>
      </c>
    </row>
    <row r="14" spans="1:22" ht="22.5">
      <c r="A14" s="7" t="s">
        <v>15</v>
      </c>
      <c r="B14" s="8" t="s">
        <v>16</v>
      </c>
      <c r="C14" s="9" t="s">
        <v>52</v>
      </c>
      <c r="D14" s="7" t="s">
        <v>18</v>
      </c>
      <c r="E14" s="7" t="s">
        <v>19</v>
      </c>
      <c r="F14" s="7" t="s">
        <v>20</v>
      </c>
      <c r="G14" s="8" t="s">
        <v>51</v>
      </c>
      <c r="H14" s="10">
        <v>222000000</v>
      </c>
      <c r="I14" s="10">
        <v>0</v>
      </c>
      <c r="J14" s="10">
        <v>0</v>
      </c>
      <c r="K14" s="10">
        <v>222000000</v>
      </c>
      <c r="L14" s="10">
        <v>0</v>
      </c>
      <c r="M14" s="10">
        <v>79402396</v>
      </c>
      <c r="N14" s="10">
        <v>142597604</v>
      </c>
      <c r="O14" s="10">
        <v>75064396</v>
      </c>
      <c r="P14" s="10">
        <v>47008834</v>
      </c>
      <c r="Q14" s="10">
        <v>47008834</v>
      </c>
      <c r="R14" s="10">
        <v>47004834</v>
      </c>
      <c r="S14" s="4">
        <f t="shared" si="0"/>
        <v>0.94536688792111512</v>
      </c>
      <c r="T14" s="4">
        <f t="shared" si="1"/>
        <v>0.6262467495242352</v>
      </c>
      <c r="U14" s="4">
        <f t="shared" si="1"/>
        <v>1</v>
      </c>
      <c r="V14" s="4">
        <f t="shared" si="1"/>
        <v>0.99991490961039364</v>
      </c>
    </row>
    <row r="15" spans="1:22" ht="22.5">
      <c r="A15" s="7" t="s">
        <v>15</v>
      </c>
      <c r="B15" s="8" t="s">
        <v>16</v>
      </c>
      <c r="C15" s="9" t="s">
        <v>50</v>
      </c>
      <c r="D15" s="7" t="s">
        <v>18</v>
      </c>
      <c r="E15" s="7" t="s">
        <v>19</v>
      </c>
      <c r="F15" s="7" t="s">
        <v>20</v>
      </c>
      <c r="G15" s="8" t="s">
        <v>49</v>
      </c>
      <c r="H15" s="10">
        <v>1349000000</v>
      </c>
      <c r="I15" s="10">
        <v>0</v>
      </c>
      <c r="J15" s="10">
        <v>0</v>
      </c>
      <c r="K15" s="10">
        <v>1349000000</v>
      </c>
      <c r="L15" s="10">
        <v>0</v>
      </c>
      <c r="M15" s="10">
        <v>906999455</v>
      </c>
      <c r="N15" s="10">
        <v>442000545</v>
      </c>
      <c r="O15" s="10">
        <v>904658518.99000001</v>
      </c>
      <c r="P15" s="10">
        <v>904658518.99000001</v>
      </c>
      <c r="Q15" s="10">
        <v>904658518.99000001</v>
      </c>
      <c r="R15" s="10">
        <v>904658518.99000001</v>
      </c>
      <c r="S15" s="4">
        <f t="shared" si="0"/>
        <v>0.99741903261672848</v>
      </c>
      <c r="T15" s="4">
        <f t="shared" si="1"/>
        <v>1</v>
      </c>
      <c r="U15" s="4">
        <f t="shared" si="1"/>
        <v>1</v>
      </c>
      <c r="V15" s="4">
        <f t="shared" si="1"/>
        <v>1</v>
      </c>
    </row>
    <row r="16" spans="1:22" ht="22.5">
      <c r="A16" s="7" t="s">
        <v>15</v>
      </c>
      <c r="B16" s="8" t="s">
        <v>16</v>
      </c>
      <c r="C16" s="9" t="s">
        <v>33</v>
      </c>
      <c r="D16" s="7" t="s">
        <v>18</v>
      </c>
      <c r="E16" s="7" t="s">
        <v>19</v>
      </c>
      <c r="F16" s="7" t="s">
        <v>20</v>
      </c>
      <c r="G16" s="8" t="s">
        <v>32</v>
      </c>
      <c r="H16" s="10">
        <v>3228000000</v>
      </c>
      <c r="I16" s="10">
        <v>0</v>
      </c>
      <c r="J16" s="10">
        <v>520000000</v>
      </c>
      <c r="K16" s="10">
        <v>2708000000</v>
      </c>
      <c r="L16" s="10">
        <v>0</v>
      </c>
      <c r="M16" s="10">
        <v>305000000</v>
      </c>
      <c r="N16" s="10">
        <v>2403000000</v>
      </c>
      <c r="O16" s="10">
        <v>16574</v>
      </c>
      <c r="P16" s="10">
        <v>16574</v>
      </c>
      <c r="Q16" s="10">
        <v>16574</v>
      </c>
      <c r="R16" s="10">
        <v>16574</v>
      </c>
      <c r="S16" s="4">
        <f t="shared" si="0"/>
        <v>5.434098360655738E-5</v>
      </c>
      <c r="T16" s="4">
        <f t="shared" si="1"/>
        <v>1</v>
      </c>
      <c r="U16" s="4">
        <f t="shared" si="1"/>
        <v>1</v>
      </c>
      <c r="V16" s="4">
        <f t="shared" si="1"/>
        <v>1</v>
      </c>
    </row>
    <row r="17" spans="1:22" ht="22.5">
      <c r="A17" s="7" t="s">
        <v>15</v>
      </c>
      <c r="B17" s="8" t="s">
        <v>16</v>
      </c>
      <c r="C17" s="9" t="s">
        <v>75</v>
      </c>
      <c r="D17" s="7" t="s">
        <v>18</v>
      </c>
      <c r="E17" s="7" t="s">
        <v>19</v>
      </c>
      <c r="F17" s="7" t="s">
        <v>20</v>
      </c>
      <c r="G17" s="8" t="s">
        <v>74</v>
      </c>
      <c r="H17" s="10">
        <v>0</v>
      </c>
      <c r="I17" s="10">
        <v>520000000</v>
      </c>
      <c r="J17" s="10">
        <v>0</v>
      </c>
      <c r="K17" s="10">
        <v>520000000</v>
      </c>
      <c r="L17" s="10">
        <v>0</v>
      </c>
      <c r="M17" s="10">
        <v>451000000</v>
      </c>
      <c r="N17" s="10">
        <v>69000000</v>
      </c>
      <c r="O17" s="10">
        <v>280785178.85000002</v>
      </c>
      <c r="P17" s="10">
        <v>280785178.85000002</v>
      </c>
      <c r="Q17" s="10">
        <v>280785178.85000002</v>
      </c>
      <c r="R17" s="10">
        <v>280785178.85000002</v>
      </c>
      <c r="S17" s="4">
        <f t="shared" si="0"/>
        <v>0.62258354512195124</v>
      </c>
      <c r="T17" s="4">
        <f t="shared" si="1"/>
        <v>1</v>
      </c>
      <c r="U17" s="4">
        <f t="shared" si="1"/>
        <v>1</v>
      </c>
      <c r="V17" s="4">
        <f t="shared" si="1"/>
        <v>1</v>
      </c>
    </row>
    <row r="18" spans="1:22" ht="22.5">
      <c r="A18" s="7" t="s">
        <v>15</v>
      </c>
      <c r="B18" s="8" t="s">
        <v>16</v>
      </c>
      <c r="C18" s="9" t="s">
        <v>24</v>
      </c>
      <c r="D18" s="7" t="s">
        <v>18</v>
      </c>
      <c r="E18" s="7" t="s">
        <v>19</v>
      </c>
      <c r="F18" s="7" t="s">
        <v>20</v>
      </c>
      <c r="G18" s="8" t="s">
        <v>25</v>
      </c>
      <c r="H18" s="10">
        <v>135000000</v>
      </c>
      <c r="I18" s="10">
        <v>0</v>
      </c>
      <c r="J18" s="10">
        <v>0</v>
      </c>
      <c r="K18" s="10">
        <v>135000000</v>
      </c>
      <c r="L18" s="10">
        <v>0</v>
      </c>
      <c r="M18" s="10">
        <v>76666449</v>
      </c>
      <c r="N18" s="10">
        <v>58333551</v>
      </c>
      <c r="O18" s="10">
        <v>75180963.780000001</v>
      </c>
      <c r="P18" s="10">
        <v>75180963.780000001</v>
      </c>
      <c r="Q18" s="10">
        <v>75180963.780000001</v>
      </c>
      <c r="R18" s="10">
        <v>75180963.780000001</v>
      </c>
      <c r="S18" s="4">
        <f t="shared" si="0"/>
        <v>0.98062405081523996</v>
      </c>
      <c r="T18" s="4">
        <f t="shared" si="1"/>
        <v>1</v>
      </c>
      <c r="U18" s="4">
        <f t="shared" si="1"/>
        <v>1</v>
      </c>
      <c r="V18" s="4">
        <f t="shared" si="1"/>
        <v>1</v>
      </c>
    </row>
    <row r="19" spans="1:22" ht="22.5">
      <c r="A19" s="7" t="s">
        <v>15</v>
      </c>
      <c r="B19" s="8" t="s">
        <v>16</v>
      </c>
      <c r="C19" s="9" t="s">
        <v>48</v>
      </c>
      <c r="D19" s="7" t="s">
        <v>18</v>
      </c>
      <c r="E19" s="7" t="s">
        <v>19</v>
      </c>
      <c r="F19" s="7" t="s">
        <v>20</v>
      </c>
      <c r="G19" s="8" t="s">
        <v>47</v>
      </c>
      <c r="H19" s="10">
        <v>506000000</v>
      </c>
      <c r="I19" s="10">
        <v>0</v>
      </c>
      <c r="J19" s="10">
        <v>0</v>
      </c>
      <c r="K19" s="10">
        <v>506000000</v>
      </c>
      <c r="L19" s="10">
        <v>0</v>
      </c>
      <c r="M19" s="10">
        <v>306865182.80000001</v>
      </c>
      <c r="N19" s="10">
        <v>199134817.19999999</v>
      </c>
      <c r="O19" s="10">
        <v>205786238.16</v>
      </c>
      <c r="P19" s="10">
        <v>205761358.16</v>
      </c>
      <c r="Q19" s="10">
        <v>205761358.16</v>
      </c>
      <c r="R19" s="10">
        <v>205761358.16</v>
      </c>
      <c r="S19" s="4">
        <f t="shared" si="0"/>
        <v>0.67060797279866569</v>
      </c>
      <c r="T19" s="4">
        <f t="shared" si="1"/>
        <v>0.99987909784336182</v>
      </c>
      <c r="U19" s="4">
        <f t="shared" si="1"/>
        <v>1</v>
      </c>
      <c r="V19" s="4">
        <f t="shared" si="1"/>
        <v>1</v>
      </c>
    </row>
    <row r="20" spans="1:22" ht="22.5">
      <c r="A20" s="7" t="s">
        <v>15</v>
      </c>
      <c r="B20" s="8" t="s">
        <v>16</v>
      </c>
      <c r="C20" s="9" t="s">
        <v>46</v>
      </c>
      <c r="D20" s="7" t="s">
        <v>18</v>
      </c>
      <c r="E20" s="7" t="s">
        <v>19</v>
      </c>
      <c r="F20" s="7" t="s">
        <v>20</v>
      </c>
      <c r="G20" s="8" t="s">
        <v>45</v>
      </c>
      <c r="H20" s="10">
        <v>7492000000</v>
      </c>
      <c r="I20" s="10">
        <v>0</v>
      </c>
      <c r="J20" s="10">
        <v>0</v>
      </c>
      <c r="K20" s="10">
        <v>7492000000</v>
      </c>
      <c r="L20" s="10">
        <v>0</v>
      </c>
      <c r="M20" s="10">
        <v>0</v>
      </c>
      <c r="N20" s="10">
        <v>7492000000</v>
      </c>
      <c r="O20" s="10">
        <v>0</v>
      </c>
      <c r="P20" s="10">
        <v>0</v>
      </c>
      <c r="Q20" s="10">
        <v>0</v>
      </c>
      <c r="R20" s="10">
        <v>0</v>
      </c>
      <c r="S20" s="4" t="e">
        <f t="shared" si="0"/>
        <v>#DIV/0!</v>
      </c>
      <c r="T20" s="4" t="e">
        <f t="shared" si="1"/>
        <v>#DIV/0!</v>
      </c>
      <c r="U20" s="4" t="e">
        <f t="shared" si="1"/>
        <v>#DIV/0!</v>
      </c>
      <c r="V20" s="4" t="e">
        <f t="shared" si="1"/>
        <v>#DIV/0!</v>
      </c>
    </row>
    <row r="21" spans="1:22" ht="22.5">
      <c r="A21" s="7" t="s">
        <v>15</v>
      </c>
      <c r="B21" s="8" t="s">
        <v>16</v>
      </c>
      <c r="C21" s="9" t="s">
        <v>44</v>
      </c>
      <c r="D21" s="7" t="s">
        <v>18</v>
      </c>
      <c r="E21" s="7" t="s">
        <v>19</v>
      </c>
      <c r="F21" s="7" t="s">
        <v>20</v>
      </c>
      <c r="G21" s="8" t="s">
        <v>43</v>
      </c>
      <c r="H21" s="10">
        <v>187157669</v>
      </c>
      <c r="I21" s="10">
        <v>0</v>
      </c>
      <c r="J21" s="10">
        <v>0</v>
      </c>
      <c r="K21" s="10">
        <v>187157669</v>
      </c>
      <c r="L21" s="10">
        <v>187157669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4" t="e">
        <f t="shared" si="0"/>
        <v>#DIV/0!</v>
      </c>
      <c r="T21" s="4" t="e">
        <f t="shared" si="1"/>
        <v>#DIV/0!</v>
      </c>
      <c r="U21" s="4" t="e">
        <f t="shared" si="1"/>
        <v>#DIV/0!</v>
      </c>
      <c r="V21" s="4" t="e">
        <f t="shared" si="1"/>
        <v>#DIV/0!</v>
      </c>
    </row>
    <row r="22" spans="1:22" ht="22.5">
      <c r="A22" s="7" t="s">
        <v>15</v>
      </c>
      <c r="B22" s="8" t="s">
        <v>16</v>
      </c>
      <c r="C22" s="9" t="s">
        <v>26</v>
      </c>
      <c r="D22" s="7" t="s">
        <v>18</v>
      </c>
      <c r="E22" s="7" t="s">
        <v>19</v>
      </c>
      <c r="F22" s="7" t="s">
        <v>20</v>
      </c>
      <c r="G22" s="8" t="s">
        <v>27</v>
      </c>
      <c r="H22" s="10">
        <v>910357175000</v>
      </c>
      <c r="I22" s="10">
        <v>0</v>
      </c>
      <c r="J22" s="10">
        <v>29800254004</v>
      </c>
      <c r="K22" s="10">
        <v>880556920996</v>
      </c>
      <c r="L22" s="10">
        <v>0</v>
      </c>
      <c r="M22" s="10">
        <v>762625502631.92004</v>
      </c>
      <c r="N22" s="10">
        <v>117931418364.08</v>
      </c>
      <c r="O22" s="10">
        <v>685614026599.39001</v>
      </c>
      <c r="P22" s="10">
        <v>495447105874.78998</v>
      </c>
      <c r="Q22" s="10">
        <v>482897090733.65002</v>
      </c>
      <c r="R22" s="10">
        <v>482897090733.65002</v>
      </c>
      <c r="S22" s="4">
        <f t="shared" si="0"/>
        <v>0.89901796390659194</v>
      </c>
      <c r="T22" s="4">
        <f t="shared" si="1"/>
        <v>0.72263268639963785</v>
      </c>
      <c r="U22" s="4">
        <f t="shared" si="1"/>
        <v>0.97466931385343158</v>
      </c>
      <c r="V22" s="4">
        <f t="shared" si="1"/>
        <v>1</v>
      </c>
    </row>
    <row r="23" spans="1:22" ht="22.5">
      <c r="A23" s="7" t="s">
        <v>15</v>
      </c>
      <c r="B23" s="8" t="s">
        <v>16</v>
      </c>
      <c r="C23" s="9" t="s">
        <v>28</v>
      </c>
      <c r="D23" s="7" t="s">
        <v>18</v>
      </c>
      <c r="E23" s="7" t="s">
        <v>19</v>
      </c>
      <c r="F23" s="7" t="s">
        <v>20</v>
      </c>
      <c r="G23" s="8" t="s">
        <v>27</v>
      </c>
      <c r="H23" s="10">
        <v>5785000000</v>
      </c>
      <c r="I23" s="10">
        <v>0</v>
      </c>
      <c r="J23" s="10">
        <v>0</v>
      </c>
      <c r="K23" s="10">
        <v>5785000000</v>
      </c>
      <c r="L23" s="10">
        <v>0</v>
      </c>
      <c r="M23" s="10">
        <v>2537889407</v>
      </c>
      <c r="N23" s="10">
        <v>3247110593</v>
      </c>
      <c r="O23" s="10">
        <v>2462477412</v>
      </c>
      <c r="P23" s="10">
        <v>466966051</v>
      </c>
      <c r="Q23" s="10">
        <v>463752251</v>
      </c>
      <c r="R23" s="10">
        <v>463752251</v>
      </c>
      <c r="S23" s="4">
        <f t="shared" si="0"/>
        <v>0.97028554719839299</v>
      </c>
      <c r="T23" s="4">
        <f t="shared" si="1"/>
        <v>0.18963262311540749</v>
      </c>
      <c r="U23" s="4">
        <f t="shared" si="1"/>
        <v>0.9931177009696579</v>
      </c>
      <c r="V23" s="4">
        <f t="shared" si="1"/>
        <v>1</v>
      </c>
    </row>
    <row r="24" spans="1:22" ht="22.5">
      <c r="A24" s="7" t="s">
        <v>15</v>
      </c>
      <c r="B24" s="8" t="s">
        <v>16</v>
      </c>
      <c r="C24" s="9" t="s">
        <v>29</v>
      </c>
      <c r="D24" s="7" t="s">
        <v>18</v>
      </c>
      <c r="E24" s="7" t="s">
        <v>19</v>
      </c>
      <c r="F24" s="7" t="s">
        <v>20</v>
      </c>
      <c r="G24" s="8" t="s">
        <v>27</v>
      </c>
      <c r="H24" s="10">
        <v>1022825000</v>
      </c>
      <c r="I24" s="10">
        <v>0</v>
      </c>
      <c r="J24" s="10">
        <v>0</v>
      </c>
      <c r="K24" s="10">
        <v>1022825000</v>
      </c>
      <c r="L24" s="10">
        <v>0</v>
      </c>
      <c r="M24" s="10">
        <v>375145500</v>
      </c>
      <c r="N24" s="10">
        <v>647679500</v>
      </c>
      <c r="O24" s="10">
        <v>234605741</v>
      </c>
      <c r="P24" s="10">
        <v>167030240</v>
      </c>
      <c r="Q24" s="10">
        <v>165290240</v>
      </c>
      <c r="R24" s="10">
        <v>165290240</v>
      </c>
      <c r="S24" s="4">
        <f t="shared" ref="S24:S28" si="2">+O24/M24</f>
        <v>0.62537266473941444</v>
      </c>
      <c r="T24" s="4">
        <f t="shared" ref="T24:T28" si="3">+P24/O24</f>
        <v>0.71196143490793773</v>
      </c>
      <c r="U24" s="4">
        <f t="shared" ref="U24:U28" si="4">+Q24/P24</f>
        <v>0.9895827246611153</v>
      </c>
      <c r="V24" s="4">
        <f t="shared" ref="V24:V28" si="5">+R24/Q24</f>
        <v>1</v>
      </c>
    </row>
    <row r="25" spans="1:22" ht="45">
      <c r="A25" s="7" t="s">
        <v>15</v>
      </c>
      <c r="B25" s="8" t="s">
        <v>16</v>
      </c>
      <c r="C25" s="9" t="s">
        <v>42</v>
      </c>
      <c r="D25" s="7" t="s">
        <v>18</v>
      </c>
      <c r="E25" s="7" t="s">
        <v>19</v>
      </c>
      <c r="F25" s="7" t="s">
        <v>20</v>
      </c>
      <c r="G25" s="8" t="s">
        <v>40</v>
      </c>
      <c r="H25" s="10">
        <v>13589000000</v>
      </c>
      <c r="I25" s="10">
        <v>0</v>
      </c>
      <c r="J25" s="10">
        <v>13589000000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4" t="e">
        <f t="shared" si="2"/>
        <v>#DIV/0!</v>
      </c>
      <c r="T25" s="4" t="e">
        <f t="shared" si="3"/>
        <v>#DIV/0!</v>
      </c>
      <c r="U25" s="4" t="e">
        <f t="shared" si="4"/>
        <v>#DIV/0!</v>
      </c>
      <c r="V25" s="4" t="e">
        <f t="shared" si="5"/>
        <v>#DIV/0!</v>
      </c>
    </row>
    <row r="26" spans="1:22" ht="45">
      <c r="A26" s="7" t="s">
        <v>15</v>
      </c>
      <c r="B26" s="8" t="s">
        <v>16</v>
      </c>
      <c r="C26" s="9" t="s">
        <v>42</v>
      </c>
      <c r="D26" s="7" t="s">
        <v>18</v>
      </c>
      <c r="E26" s="7" t="s">
        <v>41</v>
      </c>
      <c r="F26" s="7" t="s">
        <v>20</v>
      </c>
      <c r="G26" s="8" t="s">
        <v>40</v>
      </c>
      <c r="H26" s="10">
        <v>4411000000</v>
      </c>
      <c r="I26" s="10">
        <v>0</v>
      </c>
      <c r="J26" s="10">
        <v>4411000000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4" t="e">
        <f t="shared" si="2"/>
        <v>#DIV/0!</v>
      </c>
      <c r="T26" s="4" t="e">
        <f t="shared" si="3"/>
        <v>#DIV/0!</v>
      </c>
      <c r="U26" s="4" t="e">
        <f t="shared" si="4"/>
        <v>#DIV/0!</v>
      </c>
      <c r="V26" s="4" t="e">
        <f t="shared" si="5"/>
        <v>#DIV/0!</v>
      </c>
    </row>
    <row r="27" spans="1:22" ht="56.25">
      <c r="A27" s="7" t="s">
        <v>15</v>
      </c>
      <c r="B27" s="8" t="s">
        <v>16</v>
      </c>
      <c r="C27" s="9" t="s">
        <v>39</v>
      </c>
      <c r="D27" s="7" t="s">
        <v>18</v>
      </c>
      <c r="E27" s="7" t="s">
        <v>19</v>
      </c>
      <c r="F27" s="7" t="s">
        <v>20</v>
      </c>
      <c r="G27" s="8" t="s">
        <v>38</v>
      </c>
      <c r="H27" s="10">
        <v>4500000000</v>
      </c>
      <c r="I27" s="10">
        <v>0</v>
      </c>
      <c r="J27" s="10">
        <v>0</v>
      </c>
      <c r="K27" s="10">
        <v>4500000000</v>
      </c>
      <c r="L27" s="10">
        <v>0</v>
      </c>
      <c r="M27" s="10">
        <v>3346000000</v>
      </c>
      <c r="N27" s="10">
        <v>1154000000</v>
      </c>
      <c r="O27" s="10">
        <v>0</v>
      </c>
      <c r="P27" s="10">
        <v>0</v>
      </c>
      <c r="Q27" s="10">
        <v>0</v>
      </c>
      <c r="R27" s="10">
        <v>0</v>
      </c>
      <c r="S27" s="4">
        <f t="shared" si="2"/>
        <v>0</v>
      </c>
      <c r="T27" s="4" t="e">
        <f t="shared" si="3"/>
        <v>#DIV/0!</v>
      </c>
      <c r="U27" s="4" t="e">
        <f t="shared" si="4"/>
        <v>#DIV/0!</v>
      </c>
      <c r="V27" s="4" t="e">
        <f t="shared" si="5"/>
        <v>#DIV/0!</v>
      </c>
    </row>
    <row r="28" spans="1:22" ht="67.5">
      <c r="A28" s="7" t="s">
        <v>15</v>
      </c>
      <c r="B28" s="8" t="s">
        <v>16</v>
      </c>
      <c r="C28" s="9" t="s">
        <v>30</v>
      </c>
      <c r="D28" s="7" t="s">
        <v>18</v>
      </c>
      <c r="E28" s="7" t="s">
        <v>19</v>
      </c>
      <c r="F28" s="7" t="s">
        <v>20</v>
      </c>
      <c r="G28" s="8" t="s">
        <v>31</v>
      </c>
      <c r="H28" s="10">
        <v>3300000000</v>
      </c>
      <c r="I28" s="10">
        <v>0</v>
      </c>
      <c r="J28" s="10">
        <v>0</v>
      </c>
      <c r="K28" s="10">
        <v>3300000000</v>
      </c>
      <c r="L28" s="10">
        <v>0</v>
      </c>
      <c r="M28" s="10">
        <v>3290776292</v>
      </c>
      <c r="N28" s="10">
        <v>9223708</v>
      </c>
      <c r="O28" s="10">
        <v>1406924516.8</v>
      </c>
      <c r="P28" s="10">
        <v>8597905.8000000007</v>
      </c>
      <c r="Q28" s="10">
        <v>8597905.8000000007</v>
      </c>
      <c r="R28" s="10">
        <v>8597905.8000000007</v>
      </c>
      <c r="S28" s="4">
        <f t="shared" si="2"/>
        <v>0.42753575204133015</v>
      </c>
      <c r="T28" s="4">
        <f t="shared" si="3"/>
        <v>6.1111351016582133E-3</v>
      </c>
      <c r="U28" s="4">
        <f t="shared" si="4"/>
        <v>1</v>
      </c>
      <c r="V28" s="4">
        <f t="shared" si="5"/>
        <v>1</v>
      </c>
    </row>
    <row r="29" spans="1:22">
      <c r="A29" s="7" t="s">
        <v>1</v>
      </c>
      <c r="B29" s="8" t="s">
        <v>1</v>
      </c>
      <c r="C29" s="9" t="s">
        <v>1</v>
      </c>
      <c r="D29" s="7" t="s">
        <v>1</v>
      </c>
      <c r="E29" s="7" t="s">
        <v>1</v>
      </c>
      <c r="F29" s="7" t="s">
        <v>1</v>
      </c>
      <c r="G29" s="8" t="s">
        <v>1</v>
      </c>
      <c r="H29" s="10">
        <v>978744357669</v>
      </c>
      <c r="I29" s="10">
        <v>30320254004</v>
      </c>
      <c r="J29" s="10">
        <v>48320254004</v>
      </c>
      <c r="K29" s="10">
        <v>960744357669</v>
      </c>
      <c r="L29" s="10">
        <v>479357669</v>
      </c>
      <c r="M29" s="10">
        <v>790416173133.22998</v>
      </c>
      <c r="N29" s="10">
        <v>169848826866.76999</v>
      </c>
      <c r="O29" s="10">
        <v>703888004139.03003</v>
      </c>
      <c r="P29" s="10">
        <v>506254706792.06</v>
      </c>
      <c r="Q29" s="10">
        <v>493391444242.12</v>
      </c>
      <c r="R29" s="10">
        <v>493391440242.12</v>
      </c>
      <c r="S29" s="4">
        <f t="shared" ref="S29" si="6">+O29/M29</f>
        <v>0.89052834198571607</v>
      </c>
      <c r="T29" s="4">
        <f t="shared" ref="T29" si="7">+P29/O29</f>
        <v>0.71922621754478144</v>
      </c>
      <c r="U29" s="4">
        <f t="shared" ref="U29" si="8">+Q29/P29</f>
        <v>0.97459132255490621</v>
      </c>
      <c r="V29" s="4">
        <f t="shared" ref="V29" si="9">+R29/Q29</f>
        <v>0.99999999189284683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2013</vt:lpstr>
      <vt:lpstr>Febrero 2013</vt:lpstr>
      <vt:lpstr>Marzo 2013</vt:lpstr>
      <vt:lpstr>Abril 2013</vt:lpstr>
      <vt:lpstr>Mayo 2013</vt:lpstr>
      <vt:lpstr>Junio 2013</vt:lpstr>
      <vt:lpstr>Julio 2013</vt:lpstr>
      <vt:lpstr>Agosto 2013</vt:lpstr>
      <vt:lpstr>Septiembre 2013</vt:lpstr>
      <vt:lpstr>Octubre 2013</vt:lpstr>
      <vt:lpstr>Noviembre 2013</vt:lpstr>
      <vt:lpstr>Diciembre 2013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Mary Rojas Ramirez</dc:creator>
  <cp:lastModifiedBy>Luz Mary Rojas Ramirez</cp:lastModifiedBy>
  <dcterms:created xsi:type="dcterms:W3CDTF">2018-05-03T20:54:31Z</dcterms:created>
  <dcterms:modified xsi:type="dcterms:W3CDTF">2018-06-21T12:56:09Z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