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tabRatio="783" activeTab="11"/>
  </bookViews>
  <sheets>
    <sheet name="Enero 2014" sheetId="1" r:id="rId1"/>
    <sheet name="Febrero 2014" sheetId="2" r:id="rId2"/>
    <sheet name="Marzo 2014" sheetId="3" r:id="rId3"/>
    <sheet name="Abril 2014" sheetId="4" r:id="rId4"/>
    <sheet name="Mayo 2018" sheetId="5" r:id="rId5"/>
    <sheet name="Junio 2014" sheetId="6" r:id="rId6"/>
    <sheet name="Julio 2014" sheetId="7" r:id="rId7"/>
    <sheet name="Agosto 2014" sheetId="8" r:id="rId8"/>
    <sheet name="Septiembre 2014" sheetId="9" r:id="rId9"/>
    <sheet name="Octubre 2014" sheetId="10" r:id="rId10"/>
    <sheet name="Noviembre 2014" sheetId="11" r:id="rId11"/>
    <sheet name="Diciembre 2014" sheetId="12" r:id="rId12"/>
  </sheets>
  <calcPr calcId="145621"/>
</workbook>
</file>

<file path=xl/calcChain.xml><?xml version="1.0" encoding="utf-8"?>
<calcChain xmlns="http://schemas.openxmlformats.org/spreadsheetml/2006/main">
  <c r="V27" i="1" l="1"/>
  <c r="U27" i="1"/>
  <c r="T27" i="1"/>
  <c r="S27" i="1"/>
  <c r="V26" i="1"/>
  <c r="U26" i="1"/>
  <c r="T26" i="1"/>
  <c r="S26" i="1"/>
  <c r="V25" i="1"/>
  <c r="U25" i="1"/>
  <c r="T25" i="1"/>
  <c r="S25" i="1"/>
  <c r="V24" i="1"/>
  <c r="U24" i="1"/>
  <c r="T24" i="1"/>
  <c r="S24" i="1"/>
  <c r="V23" i="1"/>
  <c r="U23" i="1"/>
  <c r="T23" i="1"/>
  <c r="S23" i="1"/>
  <c r="V22" i="1"/>
  <c r="U22" i="1"/>
  <c r="T22" i="1"/>
  <c r="S22" i="1"/>
  <c r="V21" i="1"/>
  <c r="U21" i="1"/>
  <c r="T21" i="1"/>
  <c r="S21" i="1"/>
  <c r="V20" i="1"/>
  <c r="U20" i="1"/>
  <c r="T20" i="1"/>
  <c r="S20" i="1"/>
  <c r="V19" i="1"/>
  <c r="U19" i="1"/>
  <c r="T19" i="1"/>
  <c r="S19" i="1"/>
  <c r="V18" i="1"/>
  <c r="U18" i="1"/>
  <c r="T18" i="1"/>
  <c r="S18" i="1"/>
  <c r="V17" i="1"/>
  <c r="U17" i="1"/>
  <c r="T17" i="1"/>
  <c r="S17" i="1"/>
  <c r="V16" i="1"/>
  <c r="U16" i="1"/>
  <c r="T16" i="1"/>
  <c r="S16" i="1"/>
  <c r="V15" i="1"/>
  <c r="U15" i="1"/>
  <c r="T15" i="1"/>
  <c r="S15" i="1"/>
  <c r="V14" i="1"/>
  <c r="U14" i="1"/>
  <c r="T14" i="1"/>
  <c r="S14" i="1"/>
  <c r="V13" i="1"/>
  <c r="U13" i="1"/>
  <c r="T13" i="1"/>
  <c r="S13" i="1"/>
  <c r="V12" i="1"/>
  <c r="U12" i="1"/>
  <c r="T12" i="1"/>
  <c r="S12" i="1"/>
  <c r="V11" i="1"/>
  <c r="U11" i="1"/>
  <c r="T11" i="1"/>
  <c r="S11" i="1"/>
  <c r="V10" i="1"/>
  <c r="U10" i="1"/>
  <c r="T10" i="1"/>
  <c r="S10" i="1"/>
  <c r="V9" i="1"/>
  <c r="U9" i="1"/>
  <c r="T9" i="1"/>
  <c r="S9" i="1"/>
  <c r="V8" i="1"/>
  <c r="U8" i="1"/>
  <c r="T8" i="1"/>
  <c r="S8" i="1"/>
  <c r="V7" i="1"/>
  <c r="U7" i="1"/>
  <c r="T7" i="1"/>
  <c r="S7" i="1"/>
  <c r="V6" i="1"/>
  <c r="U6" i="1"/>
  <c r="T6" i="1"/>
  <c r="S6" i="1"/>
  <c r="V5" i="1"/>
  <c r="U5" i="1"/>
  <c r="T5" i="1"/>
  <c r="S5" i="1"/>
  <c r="V26" i="2"/>
  <c r="U26" i="2"/>
  <c r="T26" i="2"/>
  <c r="S26" i="2"/>
  <c r="V25" i="2"/>
  <c r="U25" i="2"/>
  <c r="T25" i="2"/>
  <c r="S25" i="2"/>
  <c r="V24" i="2"/>
  <c r="U24" i="2"/>
  <c r="T24" i="2"/>
  <c r="S24" i="2"/>
  <c r="V23" i="2"/>
  <c r="U23" i="2"/>
  <c r="T23" i="2"/>
  <c r="S23" i="2"/>
  <c r="V22" i="2"/>
  <c r="U22" i="2"/>
  <c r="T22" i="2"/>
  <c r="S22" i="2"/>
  <c r="V21" i="2"/>
  <c r="U21" i="2"/>
  <c r="T21" i="2"/>
  <c r="S21" i="2"/>
  <c r="V20" i="2"/>
  <c r="U20" i="2"/>
  <c r="T20" i="2"/>
  <c r="S20" i="2"/>
  <c r="V19" i="2"/>
  <c r="U19" i="2"/>
  <c r="T19" i="2"/>
  <c r="S19" i="2"/>
  <c r="V18" i="2"/>
  <c r="U18" i="2"/>
  <c r="T18" i="2"/>
  <c r="S18" i="2"/>
  <c r="V17" i="2"/>
  <c r="U17" i="2"/>
  <c r="T17" i="2"/>
  <c r="S17" i="2"/>
  <c r="V16" i="2"/>
  <c r="U16" i="2"/>
  <c r="T16" i="2"/>
  <c r="S16" i="2"/>
  <c r="V15" i="2"/>
  <c r="U15" i="2"/>
  <c r="T15" i="2"/>
  <c r="S15" i="2"/>
  <c r="V14" i="2"/>
  <c r="U14" i="2"/>
  <c r="T14" i="2"/>
  <c r="S14" i="2"/>
  <c r="V13" i="2"/>
  <c r="U13" i="2"/>
  <c r="T13" i="2"/>
  <c r="S13" i="2"/>
  <c r="V12" i="2"/>
  <c r="U12" i="2"/>
  <c r="T12" i="2"/>
  <c r="S12" i="2"/>
  <c r="V11" i="2"/>
  <c r="U11" i="2"/>
  <c r="T11" i="2"/>
  <c r="S11" i="2"/>
  <c r="V10" i="2"/>
  <c r="U10" i="2"/>
  <c r="T10" i="2"/>
  <c r="S10" i="2"/>
  <c r="V9" i="2"/>
  <c r="U9" i="2"/>
  <c r="T9" i="2"/>
  <c r="S9" i="2"/>
  <c r="V8" i="2"/>
  <c r="U8" i="2"/>
  <c r="T8" i="2"/>
  <c r="S8" i="2"/>
  <c r="V7" i="2"/>
  <c r="U7" i="2"/>
  <c r="T7" i="2"/>
  <c r="S7" i="2"/>
  <c r="V6" i="2"/>
  <c r="U6" i="2"/>
  <c r="T6" i="2"/>
  <c r="S6" i="2"/>
  <c r="V5" i="2"/>
  <c r="U5" i="2"/>
  <c r="T5" i="2"/>
  <c r="S5" i="2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V14" i="3"/>
  <c r="U14" i="3"/>
  <c r="T14" i="3"/>
  <c r="S14" i="3"/>
  <c r="V13" i="3"/>
  <c r="U13" i="3"/>
  <c r="T13" i="3"/>
  <c r="S13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8" i="3"/>
  <c r="U8" i="3"/>
  <c r="T8" i="3"/>
  <c r="S8" i="3"/>
  <c r="V7" i="3"/>
  <c r="U7" i="3"/>
  <c r="T7" i="3"/>
  <c r="S7" i="3"/>
  <c r="V6" i="3"/>
  <c r="U6" i="3"/>
  <c r="T6" i="3"/>
  <c r="S6" i="3"/>
  <c r="V5" i="3"/>
  <c r="U5" i="3"/>
  <c r="T5" i="3"/>
  <c r="S5" i="3"/>
  <c r="V27" i="4"/>
  <c r="U27" i="4"/>
  <c r="T27" i="4"/>
  <c r="S27" i="4"/>
  <c r="V26" i="4"/>
  <c r="U26" i="4"/>
  <c r="T26" i="4"/>
  <c r="S26" i="4"/>
  <c r="V25" i="4"/>
  <c r="U25" i="4"/>
  <c r="T25" i="4"/>
  <c r="S25" i="4"/>
  <c r="V24" i="4"/>
  <c r="U24" i="4"/>
  <c r="T24" i="4"/>
  <c r="S24" i="4"/>
  <c r="V23" i="4"/>
  <c r="U23" i="4"/>
  <c r="T23" i="4"/>
  <c r="S23" i="4"/>
  <c r="V22" i="4"/>
  <c r="U22" i="4"/>
  <c r="T22" i="4"/>
  <c r="S22" i="4"/>
  <c r="V21" i="4"/>
  <c r="U21" i="4"/>
  <c r="T21" i="4"/>
  <c r="S21" i="4"/>
  <c r="V20" i="4"/>
  <c r="U20" i="4"/>
  <c r="T20" i="4"/>
  <c r="S20" i="4"/>
  <c r="V19" i="4"/>
  <c r="U19" i="4"/>
  <c r="T19" i="4"/>
  <c r="S19" i="4"/>
  <c r="V18" i="4"/>
  <c r="U18" i="4"/>
  <c r="T18" i="4"/>
  <c r="S18" i="4"/>
  <c r="V17" i="4"/>
  <c r="U17" i="4"/>
  <c r="T17" i="4"/>
  <c r="S17" i="4"/>
  <c r="V16" i="4"/>
  <c r="U16" i="4"/>
  <c r="T16" i="4"/>
  <c r="S16" i="4"/>
  <c r="V15" i="4"/>
  <c r="U15" i="4"/>
  <c r="T15" i="4"/>
  <c r="S15" i="4"/>
  <c r="V14" i="4"/>
  <c r="U14" i="4"/>
  <c r="T14" i="4"/>
  <c r="S14" i="4"/>
  <c r="V13" i="4"/>
  <c r="U13" i="4"/>
  <c r="T13" i="4"/>
  <c r="S13" i="4"/>
  <c r="V12" i="4"/>
  <c r="U12" i="4"/>
  <c r="T12" i="4"/>
  <c r="S12" i="4"/>
  <c r="V11" i="4"/>
  <c r="U11" i="4"/>
  <c r="T11" i="4"/>
  <c r="S11" i="4"/>
  <c r="V10" i="4"/>
  <c r="U10" i="4"/>
  <c r="T10" i="4"/>
  <c r="S10" i="4"/>
  <c r="V9" i="4"/>
  <c r="U9" i="4"/>
  <c r="T9" i="4"/>
  <c r="S9" i="4"/>
  <c r="V8" i="4"/>
  <c r="U8" i="4"/>
  <c r="T8" i="4"/>
  <c r="S8" i="4"/>
  <c r="V7" i="4"/>
  <c r="U7" i="4"/>
  <c r="T7" i="4"/>
  <c r="S7" i="4"/>
  <c r="V6" i="4"/>
  <c r="U6" i="4"/>
  <c r="T6" i="4"/>
  <c r="S6" i="4"/>
  <c r="V5" i="4"/>
  <c r="U5" i="4"/>
  <c r="T5" i="4"/>
  <c r="S5" i="4"/>
  <c r="V27" i="5"/>
  <c r="U27" i="5"/>
  <c r="T27" i="5"/>
  <c r="S27" i="5"/>
  <c r="V26" i="5"/>
  <c r="U26" i="5"/>
  <c r="T26" i="5"/>
  <c r="S26" i="5"/>
  <c r="V25" i="5"/>
  <c r="U25" i="5"/>
  <c r="T25" i="5"/>
  <c r="S25" i="5"/>
  <c r="V24" i="5"/>
  <c r="U24" i="5"/>
  <c r="T24" i="5"/>
  <c r="S24" i="5"/>
  <c r="V23" i="5"/>
  <c r="U23" i="5"/>
  <c r="T23" i="5"/>
  <c r="S23" i="5"/>
  <c r="V22" i="5"/>
  <c r="U22" i="5"/>
  <c r="T22" i="5"/>
  <c r="S22" i="5"/>
  <c r="V21" i="5"/>
  <c r="U21" i="5"/>
  <c r="T21" i="5"/>
  <c r="S21" i="5"/>
  <c r="V20" i="5"/>
  <c r="U20" i="5"/>
  <c r="T20" i="5"/>
  <c r="S20" i="5"/>
  <c r="V19" i="5"/>
  <c r="U19" i="5"/>
  <c r="T19" i="5"/>
  <c r="S19" i="5"/>
  <c r="V18" i="5"/>
  <c r="U18" i="5"/>
  <c r="T18" i="5"/>
  <c r="S18" i="5"/>
  <c r="V17" i="5"/>
  <c r="U17" i="5"/>
  <c r="T17" i="5"/>
  <c r="S17" i="5"/>
  <c r="V16" i="5"/>
  <c r="U16" i="5"/>
  <c r="T16" i="5"/>
  <c r="S16" i="5"/>
  <c r="V15" i="5"/>
  <c r="U15" i="5"/>
  <c r="T15" i="5"/>
  <c r="S15" i="5"/>
  <c r="V14" i="5"/>
  <c r="U14" i="5"/>
  <c r="T14" i="5"/>
  <c r="S14" i="5"/>
  <c r="V13" i="5"/>
  <c r="U13" i="5"/>
  <c r="T13" i="5"/>
  <c r="S13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8" i="5"/>
  <c r="U8" i="5"/>
  <c r="T8" i="5"/>
  <c r="S8" i="5"/>
  <c r="V7" i="5"/>
  <c r="U7" i="5"/>
  <c r="T7" i="5"/>
  <c r="S7" i="5"/>
  <c r="V6" i="5"/>
  <c r="U6" i="5"/>
  <c r="T6" i="5"/>
  <c r="S6" i="5"/>
  <c r="V5" i="5"/>
  <c r="U5" i="5"/>
  <c r="T5" i="5"/>
  <c r="S5" i="5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3" i="6"/>
  <c r="U13" i="6"/>
  <c r="T13" i="6"/>
  <c r="S13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8" i="6"/>
  <c r="U8" i="6"/>
  <c r="T8" i="6"/>
  <c r="S8" i="6"/>
  <c r="V7" i="6"/>
  <c r="U7" i="6"/>
  <c r="T7" i="6"/>
  <c r="S7" i="6"/>
  <c r="V6" i="6"/>
  <c r="U6" i="6"/>
  <c r="T6" i="6"/>
  <c r="S6" i="6"/>
  <c r="V5" i="6"/>
  <c r="U5" i="6"/>
  <c r="T5" i="6"/>
  <c r="S5" i="6"/>
  <c r="V27" i="7"/>
  <c r="U27" i="7"/>
  <c r="T27" i="7"/>
  <c r="S27" i="7"/>
  <c r="V26" i="7"/>
  <c r="U26" i="7"/>
  <c r="T26" i="7"/>
  <c r="S26" i="7"/>
  <c r="V25" i="7"/>
  <c r="U25" i="7"/>
  <c r="T25" i="7"/>
  <c r="S25" i="7"/>
  <c r="V24" i="7"/>
  <c r="U24" i="7"/>
  <c r="T24" i="7"/>
  <c r="S24" i="7"/>
  <c r="V23" i="7"/>
  <c r="U23" i="7"/>
  <c r="T23" i="7"/>
  <c r="S23" i="7"/>
  <c r="V22" i="7"/>
  <c r="U22" i="7"/>
  <c r="T22" i="7"/>
  <c r="S22" i="7"/>
  <c r="V21" i="7"/>
  <c r="U21" i="7"/>
  <c r="T21" i="7"/>
  <c r="S21" i="7"/>
  <c r="V20" i="7"/>
  <c r="U20" i="7"/>
  <c r="T20" i="7"/>
  <c r="S20" i="7"/>
  <c r="V19" i="7"/>
  <c r="U19" i="7"/>
  <c r="T19" i="7"/>
  <c r="S19" i="7"/>
  <c r="V18" i="7"/>
  <c r="U18" i="7"/>
  <c r="T18" i="7"/>
  <c r="S18" i="7"/>
  <c r="V17" i="7"/>
  <c r="U17" i="7"/>
  <c r="T17" i="7"/>
  <c r="S17" i="7"/>
  <c r="V16" i="7"/>
  <c r="U16" i="7"/>
  <c r="T16" i="7"/>
  <c r="S16" i="7"/>
  <c r="V15" i="7"/>
  <c r="U15" i="7"/>
  <c r="T15" i="7"/>
  <c r="S15" i="7"/>
  <c r="V14" i="7"/>
  <c r="U14" i="7"/>
  <c r="T14" i="7"/>
  <c r="S14" i="7"/>
  <c r="V13" i="7"/>
  <c r="U13" i="7"/>
  <c r="T13" i="7"/>
  <c r="S13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V8" i="7"/>
  <c r="U8" i="7"/>
  <c r="T8" i="7"/>
  <c r="S8" i="7"/>
  <c r="V7" i="7"/>
  <c r="U7" i="7"/>
  <c r="T7" i="7"/>
  <c r="S7" i="7"/>
  <c r="V6" i="7"/>
  <c r="U6" i="7"/>
  <c r="T6" i="7"/>
  <c r="S6" i="7"/>
  <c r="V5" i="7"/>
  <c r="U5" i="7"/>
  <c r="T5" i="7"/>
  <c r="S5" i="7"/>
  <c r="V27" i="8"/>
  <c r="U27" i="8"/>
  <c r="T27" i="8"/>
  <c r="S27" i="8"/>
  <c r="V26" i="8"/>
  <c r="U26" i="8"/>
  <c r="T26" i="8"/>
  <c r="S26" i="8"/>
  <c r="V25" i="8"/>
  <c r="U25" i="8"/>
  <c r="T25" i="8"/>
  <c r="S25" i="8"/>
  <c r="V24" i="8"/>
  <c r="U24" i="8"/>
  <c r="T24" i="8"/>
  <c r="S24" i="8"/>
  <c r="V23" i="8"/>
  <c r="U23" i="8"/>
  <c r="T23" i="8"/>
  <c r="S23" i="8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4" i="8"/>
  <c r="U14" i="8"/>
  <c r="T14" i="8"/>
  <c r="S14" i="8"/>
  <c r="V13" i="8"/>
  <c r="U13" i="8"/>
  <c r="T13" i="8"/>
  <c r="S13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8" i="8"/>
  <c r="U8" i="8"/>
  <c r="T8" i="8"/>
  <c r="S8" i="8"/>
  <c r="V7" i="8"/>
  <c r="U7" i="8"/>
  <c r="T7" i="8"/>
  <c r="S7" i="8"/>
  <c r="V6" i="8"/>
  <c r="U6" i="8"/>
  <c r="T6" i="8"/>
  <c r="S6" i="8"/>
  <c r="V5" i="8"/>
  <c r="U5" i="8"/>
  <c r="T5" i="8"/>
  <c r="S5" i="8"/>
  <c r="V27" i="9"/>
  <c r="U27" i="9"/>
  <c r="T27" i="9"/>
  <c r="S27" i="9"/>
  <c r="V26" i="9"/>
  <c r="U26" i="9"/>
  <c r="T26" i="9"/>
  <c r="S26" i="9"/>
  <c r="V25" i="9"/>
  <c r="U25" i="9"/>
  <c r="T25" i="9"/>
  <c r="S25" i="9"/>
  <c r="V24" i="9"/>
  <c r="U24" i="9"/>
  <c r="T24" i="9"/>
  <c r="S24" i="9"/>
  <c r="V23" i="9"/>
  <c r="U23" i="9"/>
  <c r="T23" i="9"/>
  <c r="S23" i="9"/>
  <c r="V22" i="9"/>
  <c r="U22" i="9"/>
  <c r="T22" i="9"/>
  <c r="S22" i="9"/>
  <c r="V21" i="9"/>
  <c r="U21" i="9"/>
  <c r="T21" i="9"/>
  <c r="S21" i="9"/>
  <c r="V20" i="9"/>
  <c r="U20" i="9"/>
  <c r="T20" i="9"/>
  <c r="S20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4" i="9"/>
  <c r="U14" i="9"/>
  <c r="T14" i="9"/>
  <c r="S14" i="9"/>
  <c r="V13" i="9"/>
  <c r="U13" i="9"/>
  <c r="T13" i="9"/>
  <c r="S13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8" i="9"/>
  <c r="U8" i="9"/>
  <c r="T8" i="9"/>
  <c r="S8" i="9"/>
  <c r="V7" i="9"/>
  <c r="U7" i="9"/>
  <c r="T7" i="9"/>
  <c r="S7" i="9"/>
  <c r="V6" i="9"/>
  <c r="U6" i="9"/>
  <c r="T6" i="9"/>
  <c r="S6" i="9"/>
  <c r="V5" i="9"/>
  <c r="U5" i="9"/>
  <c r="T5" i="9"/>
  <c r="S5" i="9"/>
  <c r="V27" i="10"/>
  <c r="U27" i="10"/>
  <c r="T27" i="10"/>
  <c r="S27" i="10"/>
  <c r="V26" i="10"/>
  <c r="U26" i="10"/>
  <c r="T26" i="10"/>
  <c r="S26" i="10"/>
  <c r="V25" i="10"/>
  <c r="U25" i="10"/>
  <c r="T25" i="10"/>
  <c r="S25" i="10"/>
  <c r="V24" i="10"/>
  <c r="U24" i="10"/>
  <c r="T24" i="10"/>
  <c r="S24" i="10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4" i="10"/>
  <c r="U14" i="10"/>
  <c r="T14" i="10"/>
  <c r="S14" i="10"/>
  <c r="V13" i="10"/>
  <c r="U13" i="10"/>
  <c r="T13" i="10"/>
  <c r="S13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V8" i="10"/>
  <c r="U8" i="10"/>
  <c r="T8" i="10"/>
  <c r="S8" i="10"/>
  <c r="V7" i="10"/>
  <c r="U7" i="10"/>
  <c r="T7" i="10"/>
  <c r="S7" i="10"/>
  <c r="V6" i="10"/>
  <c r="U6" i="10"/>
  <c r="T6" i="10"/>
  <c r="S6" i="10"/>
  <c r="V5" i="10"/>
  <c r="U5" i="10"/>
  <c r="T5" i="10"/>
  <c r="S5" i="10"/>
  <c r="V27" i="11"/>
  <c r="U27" i="11"/>
  <c r="T27" i="11"/>
  <c r="S27" i="11"/>
  <c r="V26" i="11"/>
  <c r="U26" i="11"/>
  <c r="T26" i="11"/>
  <c r="S26" i="11"/>
  <c r="V25" i="11"/>
  <c r="U25" i="11"/>
  <c r="T25" i="11"/>
  <c r="S25" i="11"/>
  <c r="V24" i="11"/>
  <c r="U24" i="11"/>
  <c r="T24" i="11"/>
  <c r="S24" i="11"/>
  <c r="V23" i="11"/>
  <c r="U23" i="11"/>
  <c r="T23" i="11"/>
  <c r="S23" i="11"/>
  <c r="V22" i="11"/>
  <c r="U22" i="11"/>
  <c r="T22" i="11"/>
  <c r="S22" i="11"/>
  <c r="V21" i="11"/>
  <c r="U21" i="11"/>
  <c r="T21" i="11"/>
  <c r="S21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4" i="11"/>
  <c r="U14" i="11"/>
  <c r="T14" i="11"/>
  <c r="S14" i="11"/>
  <c r="V13" i="11"/>
  <c r="U13" i="11"/>
  <c r="T13" i="11"/>
  <c r="S13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8" i="11"/>
  <c r="U8" i="11"/>
  <c r="T8" i="11"/>
  <c r="S8" i="11"/>
  <c r="V7" i="11"/>
  <c r="U7" i="11"/>
  <c r="T7" i="11"/>
  <c r="S7" i="11"/>
  <c r="V6" i="11"/>
  <c r="U6" i="11"/>
  <c r="T6" i="11"/>
  <c r="S6" i="11"/>
  <c r="V5" i="11"/>
  <c r="U5" i="11"/>
  <c r="T5" i="11"/>
  <c r="S5" i="11"/>
  <c r="S6" i="12"/>
  <c r="T6" i="12"/>
  <c r="U6" i="12"/>
  <c r="V6" i="12"/>
  <c r="S7" i="12"/>
  <c r="T7" i="12"/>
  <c r="U7" i="12"/>
  <c r="V7" i="12"/>
  <c r="S8" i="12"/>
  <c r="T8" i="12"/>
  <c r="U8" i="12"/>
  <c r="V8" i="12"/>
  <c r="S9" i="12"/>
  <c r="T9" i="12"/>
  <c r="U9" i="12"/>
  <c r="V9" i="12"/>
  <c r="S10" i="12"/>
  <c r="T10" i="12"/>
  <c r="U10" i="12"/>
  <c r="V10" i="12"/>
  <c r="S11" i="12"/>
  <c r="T11" i="12"/>
  <c r="U11" i="12"/>
  <c r="V11" i="12"/>
  <c r="S12" i="12"/>
  <c r="T12" i="12"/>
  <c r="U12" i="12"/>
  <c r="V12" i="12"/>
  <c r="S13" i="12"/>
  <c r="T13" i="12"/>
  <c r="U13" i="12"/>
  <c r="V13" i="12"/>
  <c r="S14" i="12"/>
  <c r="T14" i="12"/>
  <c r="U14" i="12"/>
  <c r="V14" i="12"/>
  <c r="S15" i="12"/>
  <c r="T15" i="12"/>
  <c r="U15" i="12"/>
  <c r="V15" i="12"/>
  <c r="S16" i="12"/>
  <c r="T16" i="12"/>
  <c r="U16" i="12"/>
  <c r="V16" i="12"/>
  <c r="S17" i="12"/>
  <c r="T17" i="12"/>
  <c r="U17" i="12"/>
  <c r="V17" i="12"/>
  <c r="S18" i="12"/>
  <c r="T18" i="12"/>
  <c r="U18" i="12"/>
  <c r="V18" i="12"/>
  <c r="S19" i="12"/>
  <c r="T19" i="12"/>
  <c r="U19" i="12"/>
  <c r="V19" i="12"/>
  <c r="S20" i="12"/>
  <c r="T20" i="12"/>
  <c r="U20" i="12"/>
  <c r="V20" i="12"/>
  <c r="S21" i="12"/>
  <c r="T21" i="12"/>
  <c r="U21" i="12"/>
  <c r="V21" i="12"/>
  <c r="S22" i="12"/>
  <c r="T22" i="12"/>
  <c r="U22" i="12"/>
  <c r="V22" i="12"/>
  <c r="S23" i="12"/>
  <c r="T23" i="12"/>
  <c r="U23" i="12"/>
  <c r="V23" i="12"/>
  <c r="S24" i="12"/>
  <c r="T24" i="12"/>
  <c r="U24" i="12"/>
  <c r="V24" i="12"/>
  <c r="S25" i="12"/>
  <c r="T25" i="12"/>
  <c r="U25" i="12"/>
  <c r="V25" i="12"/>
  <c r="S26" i="12"/>
  <c r="T26" i="12"/>
  <c r="U26" i="12"/>
  <c r="V26" i="12"/>
  <c r="S27" i="12"/>
  <c r="T27" i="12"/>
  <c r="U27" i="12"/>
  <c r="V27" i="12"/>
  <c r="V5" i="12"/>
  <c r="U5" i="12"/>
  <c r="T5" i="12"/>
  <c r="S5" i="12"/>
</calcChain>
</file>

<file path=xl/sharedStrings.xml><?xml version="1.0" encoding="utf-8"?>
<sst xmlns="http://schemas.openxmlformats.org/spreadsheetml/2006/main" count="2748" uniqueCount="84">
  <si>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</si>
  <si>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</si>
  <si>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</si>
  <si>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</si>
  <si>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</si>
  <si>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</si>
  <si>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</si>
  <si>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</si>
  <si>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</si>
  <si>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</si>
  <si>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</si>
  <si>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</si>
  <si>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</si>
  <si>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</si>
  <si>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</si>
  <si>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</si>
  <si>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</si>
  <si>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</si>
  <si>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</si>
  <si>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</si>
  <si>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</si>
  <si>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</si>
  <si>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</si>
  <si>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</si>
  <si>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15-20-00</t>
  </si>
  <si>
    <t>AGENCIA LOGISTICA DE LAS FUERZAS MILITARES</t>
  </si>
  <si>
    <t>A-1-0-1-1</t>
  </si>
  <si>
    <t>Propios</t>
  </si>
  <si>
    <t>20</t>
  </si>
  <si>
    <t>CSF</t>
  </si>
  <si>
    <t>SUELDOS DE PERSONAL DE NOMINA</t>
  </si>
  <si>
    <t>A-1-0-1-4</t>
  </si>
  <si>
    <t>PRIMA TECNICA</t>
  </si>
  <si>
    <t>A-1-0-1-5</t>
  </si>
  <si>
    <t>OTROS</t>
  </si>
  <si>
    <t>A-1-0-1-8</t>
  </si>
  <si>
    <t>OTROS GASTOS PERSONALES - DISTRIBUCION PREVIO CONCEPTO DGPPN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</si>
  <si>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</si>
  <si>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</si>
  <si>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</si>
  <si>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</si>
  <si>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</si>
  <si>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</si>
  <si>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</si>
  <si>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</si>
  <si>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</si>
  <si>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</si>
  <si>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A-3-2-1-4</t>
  </si>
  <si>
    <t>APOYO LOGISTICO</t>
  </si>
  <si>
    <t>A-3-5-1-1</t>
  </si>
  <si>
    <t>MESADAS PENSIONALES</t>
  </si>
  <si>
    <t>A-3-5-1-5</t>
  </si>
  <si>
    <t>BONOS PENSIONALES</t>
  </si>
  <si>
    <t>A-3-5-1-8</t>
  </si>
  <si>
    <t>CUOTAS PARTES PENSIONALES</t>
  </si>
  <si>
    <t>A-3-5-2-1</t>
  </si>
  <si>
    <t>CESANTIAS DEFINITIVAS</t>
  </si>
  <si>
    <t>A-3-5-2-2</t>
  </si>
  <si>
    <t>CESANTIAS PARCIALES</t>
  </si>
  <si>
    <t>A-3-6-1-1</t>
  </si>
  <si>
    <t>SENTENCIAS Y CONCILIACIONES</t>
  </si>
  <si>
    <t>A-5-1-1</t>
  </si>
  <si>
    <t>COMPRA DE BIENES Y SERVICIOS</t>
  </si>
  <si>
    <t>A-5-2-1</t>
  </si>
  <si>
    <t>A-5-3-1</t>
  </si>
  <si>
    <t>C-122-100-1</t>
  </si>
  <si>
    <t>IMPLEMENTACION SISTEMA INTEGRADO DE INFORMACION TIPO ERP EN LA AGENCIA LOGISTICA DE LAS FUERZAS MILITARES A NIVEL NACIONAL</t>
  </si>
  <si>
    <t>C-223-100-1</t>
  </si>
  <si>
    <t>MEJORAMIENTO DE LA INFRAESTRUCTURA LOGISTICA Y DE CONECTIVIDAD DE SEGUNDO NIVEL DE LA AGENCIA LOGISTICA DE LAS FF.MM A NIVEL NACIONAL</t>
  </si>
  <si>
    <t>Enero-Febrero</t>
  </si>
  <si>
    <t>Enero-Marzo</t>
  </si>
  <si>
    <t>Enero-Abril</t>
  </si>
  <si>
    <t>Enero-Mayo</t>
  </si>
  <si>
    <t>Enero-Junio</t>
  </si>
  <si>
    <t>Enero-Julio</t>
  </si>
  <si>
    <t>Enero-Agosto</t>
  </si>
  <si>
    <t>Enero-Septiembre</t>
  </si>
  <si>
    <t>Enero-Octubre</t>
  </si>
  <si>
    <t>Enero-Noviembre</t>
  </si>
  <si>
    <t>Enero-Diciembre</t>
  </si>
  <si>
    <t>CDP POR COMPROMETER</t>
  </si>
  <si>
    <t>COMPROMISO POR OBLIGAR</t>
  </si>
  <si>
    <t>OBLIGACIONES
POR ORDENAR</t>
  </si>
  <si>
    <t>ORDENES DE PAGO
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</si>
</sst>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(&quot;$&quot;\ #,##0.00\)"/>
    <numFmt numFmtId="165" formatCode="0.0%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5" fillId="2" borderId="2" xfId="0" applyNumberFormat="1" applyFont="1" applyFill="1" applyBorder="1" applyAlignment="1">
      <alignment horizontal="center" vertical="center" wrapText="1" readingOrder="1"/>
    </xf>
    <xf numFmtId="165" fontId="1" fillId="0" borderId="2" xfId="1" applyNumberFormat="1" applyFont="1" applyFill="1" applyBorder="1"/>
    <xf numFmtId="0" fontId="2" fillId="2" borderId="2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zoomScaleNormal="100" workbookViewId="0">
      <selection activeCell="C7" sqref="C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1611022994.25</v>
      </c>
      <c r="N5" s="10">
        <v>19994977005.75</v>
      </c>
      <c r="O5" s="10">
        <v>1607117404.6400001</v>
      </c>
      <c r="P5" s="10">
        <v>1607117403.8599999</v>
      </c>
      <c r="Q5" s="10">
        <v>1602319798.4300001</v>
      </c>
      <c r="R5" s="10">
        <v>1602319798.4300001</v>
      </c>
      <c r="S5" s="4">
        <f>+O5/M5</f>
        <v>0.99757570833939702</v>
      </c>
      <c r="T5" s="4">
        <f>+P5/O5</f>
        <v>0.9999999995146589</v>
      </c>
      <c r="U5" s="4">
        <f>+Q5/P5</f>
        <v>0.99701477600922195</v>
      </c>
      <c r="V5" s="4">
        <f>+R5/Q5</f>
        <v>1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31173713.300000001</v>
      </c>
      <c r="N6" s="10">
        <v>504826286.69999999</v>
      </c>
      <c r="O6" s="10">
        <v>31173713.300000001</v>
      </c>
      <c r="P6" s="10">
        <v>31173713.300000001</v>
      </c>
      <c r="Q6" s="10">
        <v>31172259.219999999</v>
      </c>
      <c r="R6" s="10">
        <v>31172259.219999999</v>
      </c>
      <c r="S6" s="4">
        <f t="shared" ref="S6:S27" si="0">+O6/M6</f>
        <v>1</v>
      </c>
      <c r="T6" s="4">
        <f t="shared" ref="T6:V27" si="1">+P6/O6</f>
        <v>1</v>
      </c>
      <c r="U6" s="4">
        <f t="shared" si="1"/>
        <v>0.99995335557281839</v>
      </c>
      <c r="V6" s="4">
        <f t="shared" si="1"/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207795424.90000001</v>
      </c>
      <c r="N7" s="10">
        <v>7396204575.1000004</v>
      </c>
      <c r="O7" s="10">
        <v>206432842.74000001</v>
      </c>
      <c r="P7" s="10">
        <v>206303777.83000001</v>
      </c>
      <c r="Q7" s="10">
        <v>189177811.30000001</v>
      </c>
      <c r="R7" s="10">
        <v>189177811.30000001</v>
      </c>
      <c r="S7" s="4">
        <f t="shared" si="0"/>
        <v>0.99344267487767968</v>
      </c>
      <c r="T7" s="4">
        <f t="shared" si="1"/>
        <v>0.99937478499890375</v>
      </c>
      <c r="U7" s="4">
        <f t="shared" si="1"/>
        <v>0.91698665574552751</v>
      </c>
      <c r="V7" s="4">
        <f t="shared" si="1"/>
        <v>1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0</v>
      </c>
      <c r="J9" s="10">
        <v>0</v>
      </c>
      <c r="K9" s="10">
        <v>1533000000</v>
      </c>
      <c r="L9" s="10">
        <v>0</v>
      </c>
      <c r="M9" s="10">
        <v>980079609.49000001</v>
      </c>
      <c r="N9" s="10">
        <v>552920390.50999999</v>
      </c>
      <c r="O9" s="10">
        <v>963079609.49000001</v>
      </c>
      <c r="P9" s="10">
        <v>899017</v>
      </c>
      <c r="Q9" s="10">
        <v>0</v>
      </c>
      <c r="R9" s="10">
        <v>0</v>
      </c>
      <c r="S9" s="4">
        <f t="shared" si="0"/>
        <v>0.98265447027426045</v>
      </c>
      <c r="T9" s="4">
        <f t="shared" si="1"/>
        <v>9.3348150157189556E-4</v>
      </c>
      <c r="U9" s="4">
        <f t="shared" si="1"/>
        <v>0</v>
      </c>
      <c r="V9" s="4" t="e">
        <f t="shared" si="1"/>
        <v>#DIV/0!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562817247.40999997</v>
      </c>
      <c r="N10" s="10">
        <v>9034182752.5900002</v>
      </c>
      <c r="O10" s="10">
        <v>561362453.88999999</v>
      </c>
      <c r="P10" s="10">
        <v>518357046.38999999</v>
      </c>
      <c r="Q10" s="10">
        <v>134236875.13</v>
      </c>
      <c r="R10" s="10">
        <v>134236875.13</v>
      </c>
      <c r="S10" s="4">
        <f t="shared" si="0"/>
        <v>0.99741515824773541</v>
      </c>
      <c r="T10" s="4">
        <f t="shared" si="1"/>
        <v>0.92339101555155489</v>
      </c>
      <c r="U10" s="4">
        <f t="shared" si="1"/>
        <v>0.25896604679123669</v>
      </c>
      <c r="V10" s="4">
        <f t="shared" si="1"/>
        <v>1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63526168.850000001</v>
      </c>
      <c r="N11" s="10">
        <v>123473831.15000001</v>
      </c>
      <c r="O11" s="10">
        <v>12113.07</v>
      </c>
      <c r="P11" s="10">
        <v>12113</v>
      </c>
      <c r="Q11" s="10">
        <v>0</v>
      </c>
      <c r="R11" s="10">
        <v>0</v>
      </c>
      <c r="S11" s="4">
        <f t="shared" si="0"/>
        <v>1.9067842779251751E-4</v>
      </c>
      <c r="T11" s="4">
        <f t="shared" si="1"/>
        <v>0.99999422111818059</v>
      </c>
      <c r="U11" s="4">
        <f t="shared" si="1"/>
        <v>0</v>
      </c>
      <c r="V11" s="4" t="e">
        <f t="shared" si="1"/>
        <v>#DIV/0!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0</v>
      </c>
      <c r="J12" s="10">
        <v>0</v>
      </c>
      <c r="K12" s="10">
        <v>7967000000</v>
      </c>
      <c r="L12" s="10">
        <v>0</v>
      </c>
      <c r="M12" s="10">
        <v>4782956819.8000002</v>
      </c>
      <c r="N12" s="10">
        <v>3184043180.1999998</v>
      </c>
      <c r="O12" s="10">
        <v>1311703570.6900001</v>
      </c>
      <c r="P12" s="10">
        <v>47013483.890000001</v>
      </c>
      <c r="Q12" s="10">
        <v>31004073.329999998</v>
      </c>
      <c r="R12" s="10">
        <v>31004073.329999998</v>
      </c>
      <c r="S12" s="4">
        <f t="shared" si="0"/>
        <v>0.27424532984699806</v>
      </c>
      <c r="T12" s="4">
        <f t="shared" si="1"/>
        <v>3.5841546017343941E-2</v>
      </c>
      <c r="U12" s="4">
        <f t="shared" si="1"/>
        <v>0.65947193793469783</v>
      </c>
      <c r="V12" s="4">
        <f t="shared" si="1"/>
        <v>1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0</v>
      </c>
      <c r="K13" s="10">
        <v>1835000000</v>
      </c>
      <c r="L13" s="10">
        <v>0</v>
      </c>
      <c r="M13" s="10">
        <v>0</v>
      </c>
      <c r="N13" s="10">
        <v>1835000000</v>
      </c>
      <c r="O13" s="10">
        <v>0</v>
      </c>
      <c r="P13" s="10">
        <v>0</v>
      </c>
      <c r="Q13" s="10">
        <v>0</v>
      </c>
      <c r="R13" s="10">
        <v>0</v>
      </c>
      <c r="S13" s="4" t="e">
        <f t="shared" si="0"/>
        <v>#DIV/0!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2800</v>
      </c>
      <c r="N14" s="10">
        <v>228997200</v>
      </c>
      <c r="O14" s="10">
        <v>2800</v>
      </c>
      <c r="P14" s="10">
        <v>2800</v>
      </c>
      <c r="Q14" s="10">
        <v>2800</v>
      </c>
      <c r="R14" s="10">
        <v>2800</v>
      </c>
      <c r="S14" s="4">
        <f t="shared" si="0"/>
        <v>1</v>
      </c>
      <c r="T14" s="4">
        <f t="shared" si="1"/>
        <v>1</v>
      </c>
      <c r="U14" s="4">
        <f t="shared" si="1"/>
        <v>1</v>
      </c>
      <c r="V14" s="4">
        <f t="shared" si="1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90379454.75</v>
      </c>
      <c r="N15" s="10">
        <v>1298620545.25</v>
      </c>
      <c r="O15" s="10">
        <v>90379454.749750003</v>
      </c>
      <c r="P15" s="10">
        <v>90379454.530000001</v>
      </c>
      <c r="Q15" s="10">
        <v>90128999.530000001</v>
      </c>
      <c r="R15" s="10">
        <v>90128999.530000001</v>
      </c>
      <c r="S15" s="4">
        <f t="shared" si="0"/>
        <v>0.99999999999723388</v>
      </c>
      <c r="T15" s="4">
        <f t="shared" si="1"/>
        <v>0.9999999975685846</v>
      </c>
      <c r="U15" s="4">
        <f t="shared" si="1"/>
        <v>0.99722885028126762</v>
      </c>
      <c r="V15" s="4">
        <f t="shared" si="1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0</v>
      </c>
      <c r="K16" s="10">
        <v>2789000000</v>
      </c>
      <c r="L16" s="10">
        <v>0</v>
      </c>
      <c r="M16" s="10">
        <v>400000000</v>
      </c>
      <c r="N16" s="10">
        <v>2389000000</v>
      </c>
      <c r="O16" s="10">
        <v>0</v>
      </c>
      <c r="P16" s="10">
        <v>0</v>
      </c>
      <c r="Q16" s="10">
        <v>0</v>
      </c>
      <c r="R16" s="10">
        <v>0</v>
      </c>
      <c r="S16" s="4">
        <f t="shared" si="0"/>
        <v>0</v>
      </c>
      <c r="T16" s="4" t="e">
        <f t="shared" si="1"/>
        <v>#DIV/0!</v>
      </c>
      <c r="U16" s="4" t="e">
        <f t="shared" si="1"/>
        <v>#DIV/0!</v>
      </c>
      <c r="V16" s="4" t="e">
        <f t="shared" si="1"/>
        <v>#DIV/0!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500181279.19</v>
      </c>
      <c r="N17" s="10">
        <v>35818720.810000002</v>
      </c>
      <c r="O17" s="10">
        <v>181279.19</v>
      </c>
      <c r="P17" s="10">
        <v>181279</v>
      </c>
      <c r="Q17" s="10">
        <v>0</v>
      </c>
      <c r="R17" s="10">
        <v>0</v>
      </c>
      <c r="S17" s="4">
        <f t="shared" si="0"/>
        <v>3.6242697906160311E-4</v>
      </c>
      <c r="T17" s="4">
        <f t="shared" si="1"/>
        <v>0.99999895189293375</v>
      </c>
      <c r="U17" s="4">
        <f t="shared" si="1"/>
        <v>0</v>
      </c>
      <c r="V17" s="4" t="e">
        <f t="shared" si="1"/>
        <v>#DIV/0!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0</v>
      </c>
      <c r="N18" s="10">
        <v>785000000</v>
      </c>
      <c r="O18" s="10">
        <v>0</v>
      </c>
      <c r="P18" s="10">
        <v>0</v>
      </c>
      <c r="Q18" s="10">
        <v>0</v>
      </c>
      <c r="R18" s="10">
        <v>0</v>
      </c>
      <c r="S18" s="4" t="e">
        <f t="shared" si="0"/>
        <v>#DIV/0!</v>
      </c>
      <c r="T18" s="4" t="e">
        <f t="shared" si="1"/>
        <v>#DIV/0!</v>
      </c>
      <c r="U18" s="4" t="e">
        <f t="shared" si="1"/>
        <v>#DIV/0!</v>
      </c>
      <c r="V18" s="4" t="e">
        <f t="shared" si="1"/>
        <v>#DIV/0!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300064209.39999998</v>
      </c>
      <c r="N19" s="10">
        <v>220935790.59999999</v>
      </c>
      <c r="O19" s="10">
        <v>1564209.4</v>
      </c>
      <c r="P19" s="10">
        <v>1564209</v>
      </c>
      <c r="Q19" s="10">
        <v>30144</v>
      </c>
      <c r="R19" s="10">
        <v>30144</v>
      </c>
      <c r="S19" s="4">
        <f t="shared" si="0"/>
        <v>5.2129156060556148E-3</v>
      </c>
      <c r="T19" s="4">
        <f t="shared" si="1"/>
        <v>0.99999974427976213</v>
      </c>
      <c r="U19" s="4">
        <f t="shared" si="1"/>
        <v>1.9271082061284649E-2</v>
      </c>
      <c r="V19" s="4">
        <f t="shared" si="1"/>
        <v>1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0</v>
      </c>
      <c r="K20" s="10">
        <v>3274000000</v>
      </c>
      <c r="L20" s="10">
        <v>0</v>
      </c>
      <c r="M20" s="10">
        <v>0</v>
      </c>
      <c r="N20" s="10">
        <v>3274000000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0</v>
      </c>
      <c r="K21" s="10">
        <v>935994800000</v>
      </c>
      <c r="L21" s="10">
        <v>0</v>
      </c>
      <c r="M21" s="10">
        <v>462236285110.03003</v>
      </c>
      <c r="N21" s="10">
        <v>473758514889.96997</v>
      </c>
      <c r="O21" s="10">
        <v>325901633745.63</v>
      </c>
      <c r="P21" s="10">
        <v>22722686849.869999</v>
      </c>
      <c r="Q21" s="10">
        <v>14726059754.809999</v>
      </c>
      <c r="R21" s="10">
        <v>14726059754.809999</v>
      </c>
      <c r="S21" s="4">
        <f t="shared" si="0"/>
        <v>0.70505419899706245</v>
      </c>
      <c r="T21" s="4">
        <f t="shared" si="1"/>
        <v>6.9722531270295249E-2</v>
      </c>
      <c r="U21" s="4">
        <f t="shared" si="1"/>
        <v>0.64807739736527903</v>
      </c>
      <c r="V21" s="4">
        <f t="shared" si="1"/>
        <v>1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0</v>
      </c>
      <c r="N22" s="10">
        <v>5541000000</v>
      </c>
      <c r="O22" s="10">
        <v>0</v>
      </c>
      <c r="P22" s="10">
        <v>0</v>
      </c>
      <c r="Q22" s="10">
        <v>0</v>
      </c>
      <c r="R22" s="10">
        <v>0</v>
      </c>
      <c r="S22" s="4" t="e">
        <f t="shared" si="0"/>
        <v>#DIV/0!</v>
      </c>
      <c r="T22" s="4" t="e">
        <f t="shared" si="1"/>
        <v>#DIV/0!</v>
      </c>
      <c r="U22" s="4" t="e">
        <f t="shared" si="1"/>
        <v>#DIV/0!</v>
      </c>
      <c r="V22" s="4" t="e">
        <f t="shared" si="1"/>
        <v>#DIV/0!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0</v>
      </c>
      <c r="K23" s="10">
        <v>877000000</v>
      </c>
      <c r="L23" s="10">
        <v>0</v>
      </c>
      <c r="M23" s="10">
        <v>21285072</v>
      </c>
      <c r="N23" s="10">
        <v>855714928</v>
      </c>
      <c r="O23" s="10">
        <v>21285072</v>
      </c>
      <c r="P23" s="10">
        <v>0</v>
      </c>
      <c r="Q23" s="10">
        <v>0</v>
      </c>
      <c r="R23" s="10">
        <v>0</v>
      </c>
      <c r="S23" s="4">
        <f t="shared" si="0"/>
        <v>1</v>
      </c>
      <c r="T23" s="4">
        <f t="shared" si="1"/>
        <v>0</v>
      </c>
      <c r="U23" s="4" t="e">
        <f t="shared" si="1"/>
        <v>#DIV/0!</v>
      </c>
      <c r="V23" s="4" t="e">
        <f t="shared" si="1"/>
        <v>#DIV/0!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2817275326.0100002</v>
      </c>
      <c r="N24" s="10">
        <v>1343924673.99</v>
      </c>
      <c r="O24" s="10">
        <v>1514895326.01</v>
      </c>
      <c r="P24" s="10">
        <v>2220915</v>
      </c>
      <c r="Q24" s="10">
        <v>0</v>
      </c>
      <c r="R24" s="10">
        <v>0</v>
      </c>
      <c r="S24" s="4">
        <f t="shared" si="0"/>
        <v>0.53771646385569583</v>
      </c>
      <c r="T24" s="4">
        <f t="shared" si="1"/>
        <v>1.4660517871221814E-3</v>
      </c>
      <c r="U24" s="4">
        <f t="shared" si="1"/>
        <v>0</v>
      </c>
      <c r="V24" s="4" t="e">
        <f t="shared" si="1"/>
        <v>#DIV/0!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2668594355.1399999</v>
      </c>
      <c r="N25" s="10">
        <v>5742405644.8599997</v>
      </c>
      <c r="O25" s="10">
        <v>2668594355.1399999</v>
      </c>
      <c r="P25" s="10">
        <v>145247</v>
      </c>
      <c r="Q25" s="10">
        <v>0</v>
      </c>
      <c r="R25" s="10">
        <v>0</v>
      </c>
      <c r="S25" s="4">
        <f t="shared" si="0"/>
        <v>1</v>
      </c>
      <c r="T25" s="4">
        <f t="shared" si="1"/>
        <v>5.4428279712215779E-5</v>
      </c>
      <c r="U25" s="4">
        <f t="shared" si="1"/>
        <v>0</v>
      </c>
      <c r="V25" s="4" t="e">
        <f t="shared" si="1"/>
        <v>#DIV/0!</v>
      </c>
    </row>
    <row r="26" spans="1:22">
      <c r="A26" s="7" t="s">
        <v>1</v>
      </c>
      <c r="B26" s="8" t="s">
        <v>1</v>
      </c>
      <c r="C26" s="9" t="s">
        <v>1</v>
      </c>
      <c r="D26" s="7" t="s">
        <v>1</v>
      </c>
      <c r="E26" s="7" t="s">
        <v>1</v>
      </c>
      <c r="F26" s="7" t="s">
        <v>1</v>
      </c>
      <c r="G26" s="8" t="s">
        <v>1</v>
      </c>
      <c r="H26" s="10">
        <v>1016947000000</v>
      </c>
      <c r="I26" s="10">
        <v>0</v>
      </c>
      <c r="J26" s="10">
        <v>0</v>
      </c>
      <c r="K26" s="10">
        <v>1016947000000</v>
      </c>
      <c r="L26" s="10">
        <v>1574000000</v>
      </c>
      <c r="M26" s="10">
        <v>477273439584.52002</v>
      </c>
      <c r="N26" s="10">
        <v>538099560415.47998</v>
      </c>
      <c r="O26" s="10">
        <v>334879417949.94</v>
      </c>
      <c r="P26" s="10">
        <v>25228057309.669998</v>
      </c>
      <c r="Q26" s="10">
        <v>16804132515.75</v>
      </c>
      <c r="R26" s="10">
        <v>16804132515.75</v>
      </c>
      <c r="S26" s="4">
        <f t="shared" si="0"/>
        <v>0.70165106661175614</v>
      </c>
      <c r="T26" s="4">
        <f t="shared" si="1"/>
        <v>7.5334750233713249E-2</v>
      </c>
      <c r="U26" s="4">
        <f t="shared" si="1"/>
        <v>0.66608904163654803</v>
      </c>
      <c r="V26" s="4">
        <f t="shared" si="1"/>
        <v>1</v>
      </c>
    </row>
    <row r="27" spans="1:22">
      <c r="A27" s="7"/>
      <c r="B27" s="8"/>
      <c r="C27" s="9"/>
      <c r="D27" s="7"/>
      <c r="E27" s="7"/>
      <c r="F27" s="7"/>
      <c r="G27" s="8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4" t="e">
        <f t="shared" si="0"/>
        <v>#DIV/0!</v>
      </c>
      <c r="T27" s="4" t="e">
        <f t="shared" si="1"/>
        <v>#DIV/0!</v>
      </c>
      <c r="U27" s="4" t="e">
        <f t="shared" si="1"/>
        <v>#DIV/0!</v>
      </c>
      <c r="V27" s="4" t="e">
        <f t="shared" si="1"/>
        <v>#DIV/0!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workbookViewId="0">
      <selection activeCell="C8" sqref="C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77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16450845102.610001</v>
      </c>
      <c r="N5" s="10">
        <v>5155154897.3900003</v>
      </c>
      <c r="O5" s="10">
        <v>16449365143.610001</v>
      </c>
      <c r="P5" s="10">
        <v>15869374354.639999</v>
      </c>
      <c r="Q5" s="10">
        <v>15521919209.639999</v>
      </c>
      <c r="R5" s="10">
        <v>15521919209.639999</v>
      </c>
      <c r="S5" s="4">
        <f>+O5/M5</f>
        <v>0.99991003750927265</v>
      </c>
      <c r="T5" s="4">
        <f>+P5/O5</f>
        <v>0.96474084051837661</v>
      </c>
      <c r="U5" s="4">
        <f>+Q5/P5</f>
        <v>0.97810530287866015</v>
      </c>
      <c r="V5" s="4">
        <f>+R5/Q5</f>
        <v>1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273673063.10000002</v>
      </c>
      <c r="N6" s="10">
        <v>262326936.90000001</v>
      </c>
      <c r="O6" s="10">
        <v>273627708.10000002</v>
      </c>
      <c r="P6" s="10">
        <v>249803126.44</v>
      </c>
      <c r="Q6" s="10">
        <v>247086490.44</v>
      </c>
      <c r="R6" s="10">
        <v>247086490.44</v>
      </c>
      <c r="S6" s="4">
        <f t="shared" ref="S6:S27" si="0">+O6/M6</f>
        <v>0.99983427305747141</v>
      </c>
      <c r="T6" s="4">
        <f t="shared" ref="T6:V27" si="1">+P6/O6</f>
        <v>0.91293066836896108</v>
      </c>
      <c r="U6" s="4">
        <f t="shared" si="1"/>
        <v>0.98912489191502373</v>
      </c>
      <c r="V6" s="4">
        <f t="shared" si="1"/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3388357255.1900001</v>
      </c>
      <c r="N7" s="10">
        <v>4215642744.8099999</v>
      </c>
      <c r="O7" s="10">
        <v>3365472392.9899998</v>
      </c>
      <c r="P7" s="10">
        <v>3167367967.7800002</v>
      </c>
      <c r="Q7" s="10">
        <v>2985799212.7800002</v>
      </c>
      <c r="R7" s="10">
        <v>2985799212.7800002</v>
      </c>
      <c r="S7" s="4">
        <f t="shared" si="0"/>
        <v>0.99324603031013126</v>
      </c>
      <c r="T7" s="4">
        <f t="shared" si="1"/>
        <v>0.94113622039430933</v>
      </c>
      <c r="U7" s="4">
        <f t="shared" si="1"/>
        <v>0.94267519377381936</v>
      </c>
      <c r="V7" s="4">
        <f t="shared" si="1"/>
        <v>1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1608000000</v>
      </c>
      <c r="J9" s="10">
        <v>0</v>
      </c>
      <c r="K9" s="10">
        <v>3141000000</v>
      </c>
      <c r="L9" s="10">
        <v>0</v>
      </c>
      <c r="M9" s="10">
        <v>3078339813.4899998</v>
      </c>
      <c r="N9" s="10">
        <v>62660186.509999998</v>
      </c>
      <c r="O9" s="10">
        <v>1206303813.49</v>
      </c>
      <c r="P9" s="10">
        <v>813206121.48000002</v>
      </c>
      <c r="Q9" s="10">
        <v>813206121.48000002</v>
      </c>
      <c r="R9" s="10">
        <v>813206121.48000002</v>
      </c>
      <c r="S9" s="4">
        <f t="shared" si="0"/>
        <v>0.39186830778190784</v>
      </c>
      <c r="T9" s="4">
        <f t="shared" si="1"/>
        <v>0.67413044076125794</v>
      </c>
      <c r="U9" s="4">
        <f t="shared" si="1"/>
        <v>1</v>
      </c>
      <c r="V9" s="4">
        <f t="shared" si="1"/>
        <v>1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6715285050.1899996</v>
      </c>
      <c r="N10" s="10">
        <v>2881714949.8099999</v>
      </c>
      <c r="O10" s="10">
        <v>6714233047.1899996</v>
      </c>
      <c r="P10" s="10">
        <v>6651673345.3999996</v>
      </c>
      <c r="Q10" s="10">
        <v>6594163894.3999996</v>
      </c>
      <c r="R10" s="10">
        <v>6590872194.3999996</v>
      </c>
      <c r="S10" s="4">
        <f t="shared" si="0"/>
        <v>0.99984334201867275</v>
      </c>
      <c r="T10" s="4">
        <f t="shared" si="1"/>
        <v>0.99068252451913597</v>
      </c>
      <c r="U10" s="4">
        <f t="shared" si="1"/>
        <v>0.99135413782160986</v>
      </c>
      <c r="V10" s="4">
        <f t="shared" si="1"/>
        <v>0.99950081616824915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133020913.06999999</v>
      </c>
      <c r="N11" s="10">
        <v>53979086.93</v>
      </c>
      <c r="O11" s="10">
        <v>112699406.06999999</v>
      </c>
      <c r="P11" s="10">
        <v>109731727.06999999</v>
      </c>
      <c r="Q11" s="10">
        <v>109731727.06999999</v>
      </c>
      <c r="R11" s="10">
        <v>109731727.06999999</v>
      </c>
      <c r="S11" s="4">
        <f t="shared" si="0"/>
        <v>0.84723073589709796</v>
      </c>
      <c r="T11" s="4">
        <f t="shared" si="1"/>
        <v>0.97366730576950233</v>
      </c>
      <c r="U11" s="4">
        <f t="shared" si="1"/>
        <v>1</v>
      </c>
      <c r="V11" s="4">
        <f t="shared" si="1"/>
        <v>1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800000000</v>
      </c>
      <c r="J12" s="10">
        <v>0</v>
      </c>
      <c r="K12" s="10">
        <v>8767000000</v>
      </c>
      <c r="L12" s="10">
        <v>0</v>
      </c>
      <c r="M12" s="10">
        <v>8572111448.5600004</v>
      </c>
      <c r="N12" s="10">
        <v>194888551.44</v>
      </c>
      <c r="O12" s="10">
        <v>7700233368.6400003</v>
      </c>
      <c r="P12" s="10">
        <v>5597992026.1400003</v>
      </c>
      <c r="Q12" s="10">
        <v>5085777526.9399996</v>
      </c>
      <c r="R12" s="10">
        <v>5085777526.9399996</v>
      </c>
      <c r="S12" s="4">
        <f t="shared" si="0"/>
        <v>0.89828899389001016</v>
      </c>
      <c r="T12" s="4">
        <f t="shared" si="1"/>
        <v>0.72698991811578129</v>
      </c>
      <c r="U12" s="4">
        <f t="shared" si="1"/>
        <v>0.90850031639770135</v>
      </c>
      <c r="V12" s="4">
        <f t="shared" si="1"/>
        <v>1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0</v>
      </c>
      <c r="K13" s="10">
        <v>1835000000</v>
      </c>
      <c r="L13" s="10">
        <v>0</v>
      </c>
      <c r="M13" s="10">
        <v>1445551057</v>
      </c>
      <c r="N13" s="10">
        <v>389448943</v>
      </c>
      <c r="O13" s="10">
        <v>1445551057</v>
      </c>
      <c r="P13" s="10">
        <v>1443986912</v>
      </c>
      <c r="Q13" s="10">
        <v>1443986912</v>
      </c>
      <c r="R13" s="10">
        <v>1443986912</v>
      </c>
      <c r="S13" s="4">
        <f t="shared" si="0"/>
        <v>1</v>
      </c>
      <c r="T13" s="4">
        <f t="shared" si="1"/>
        <v>0.99891795935368333</v>
      </c>
      <c r="U13" s="4">
        <f t="shared" si="1"/>
        <v>1</v>
      </c>
      <c r="V13" s="4">
        <f t="shared" si="1"/>
        <v>1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201600994.80000001</v>
      </c>
      <c r="N14" s="10">
        <v>27399005.199999999</v>
      </c>
      <c r="O14" s="10">
        <v>201114637.80000001</v>
      </c>
      <c r="P14" s="10">
        <v>190002230.84999999</v>
      </c>
      <c r="Q14" s="10">
        <v>139986194.84999999</v>
      </c>
      <c r="R14" s="10">
        <v>139986194.84999999</v>
      </c>
      <c r="S14" s="4">
        <f t="shared" si="0"/>
        <v>0.99758752678535889</v>
      </c>
      <c r="T14" s="4">
        <f t="shared" si="1"/>
        <v>0.94474590675467973</v>
      </c>
      <c r="U14" s="4">
        <f t="shared" si="1"/>
        <v>0.73676079603777977</v>
      </c>
      <c r="V14" s="4">
        <f t="shared" si="1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999233275.75</v>
      </c>
      <c r="N15" s="10">
        <v>389766724.25</v>
      </c>
      <c r="O15" s="10">
        <v>999233275.74975002</v>
      </c>
      <c r="P15" s="10">
        <v>907813852.74000001</v>
      </c>
      <c r="Q15" s="10">
        <v>907813852.74000001</v>
      </c>
      <c r="R15" s="10">
        <v>907813852.74000001</v>
      </c>
      <c r="S15" s="4">
        <f t="shared" si="0"/>
        <v>0.99999999999974987</v>
      </c>
      <c r="T15" s="4">
        <f t="shared" si="1"/>
        <v>0.90851042971806983</v>
      </c>
      <c r="U15" s="4">
        <f t="shared" si="1"/>
        <v>1</v>
      </c>
      <c r="V15" s="4">
        <f t="shared" si="1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0</v>
      </c>
      <c r="K16" s="10">
        <v>2789000000</v>
      </c>
      <c r="L16" s="10">
        <v>0</v>
      </c>
      <c r="M16" s="10">
        <v>707610000</v>
      </c>
      <c r="N16" s="10">
        <v>2081390000</v>
      </c>
      <c r="O16" s="10">
        <v>468740000</v>
      </c>
      <c r="P16" s="10">
        <v>462981927</v>
      </c>
      <c r="Q16" s="10">
        <v>462981927</v>
      </c>
      <c r="R16" s="10">
        <v>462981927</v>
      </c>
      <c r="S16" s="4">
        <f t="shared" si="0"/>
        <v>0.66242704314523537</v>
      </c>
      <c r="T16" s="4">
        <f t="shared" si="1"/>
        <v>0.98771584887144259</v>
      </c>
      <c r="U16" s="4">
        <f t="shared" si="1"/>
        <v>1</v>
      </c>
      <c r="V16" s="4">
        <f t="shared" si="1"/>
        <v>1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501705339.19</v>
      </c>
      <c r="N17" s="10">
        <v>34294660.810000002</v>
      </c>
      <c r="O17" s="10">
        <v>308678385</v>
      </c>
      <c r="P17" s="10">
        <v>300783818.68000001</v>
      </c>
      <c r="Q17" s="10">
        <v>300783818.68000001</v>
      </c>
      <c r="R17" s="10">
        <v>300783818.68000001</v>
      </c>
      <c r="S17" s="4">
        <f t="shared" si="0"/>
        <v>0.61525832174391293</v>
      </c>
      <c r="T17" s="4">
        <f t="shared" si="1"/>
        <v>0.97442462218402504</v>
      </c>
      <c r="U17" s="4">
        <f t="shared" si="1"/>
        <v>1</v>
      </c>
      <c r="V17" s="4">
        <f t="shared" si="1"/>
        <v>1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70227997</v>
      </c>
      <c r="N18" s="10">
        <v>714772003</v>
      </c>
      <c r="O18" s="10">
        <v>70227997</v>
      </c>
      <c r="P18" s="10">
        <v>70138262.989999995</v>
      </c>
      <c r="Q18" s="10">
        <v>70138262.989999995</v>
      </c>
      <c r="R18" s="10">
        <v>70138262.989999995</v>
      </c>
      <c r="S18" s="4">
        <f t="shared" si="0"/>
        <v>1</v>
      </c>
      <c r="T18" s="4">
        <f t="shared" si="1"/>
        <v>0.99872224733961867</v>
      </c>
      <c r="U18" s="4">
        <f t="shared" si="1"/>
        <v>1</v>
      </c>
      <c r="V18" s="4">
        <f t="shared" si="1"/>
        <v>1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416694386</v>
      </c>
      <c r="N19" s="10">
        <v>104305614</v>
      </c>
      <c r="O19" s="10">
        <v>272457944</v>
      </c>
      <c r="P19" s="10">
        <v>256164244.58000001</v>
      </c>
      <c r="Q19" s="10">
        <v>244537392.58000001</v>
      </c>
      <c r="R19" s="10">
        <v>244537392.58000001</v>
      </c>
      <c r="S19" s="4">
        <f t="shared" si="0"/>
        <v>0.65385556694301128</v>
      </c>
      <c r="T19" s="4">
        <f t="shared" si="1"/>
        <v>0.94019737805846471</v>
      </c>
      <c r="U19" s="4">
        <f t="shared" si="1"/>
        <v>0.95461172959925356</v>
      </c>
      <c r="V19" s="4">
        <f t="shared" si="1"/>
        <v>1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0</v>
      </c>
      <c r="K20" s="10">
        <v>3274000000</v>
      </c>
      <c r="L20" s="10">
        <v>0</v>
      </c>
      <c r="M20" s="10">
        <v>100404423.22</v>
      </c>
      <c r="N20" s="10">
        <v>3173595576.7800002</v>
      </c>
      <c r="O20" s="10">
        <v>100404423.22</v>
      </c>
      <c r="P20" s="10">
        <v>100323009.22</v>
      </c>
      <c r="Q20" s="10">
        <v>100323009.22</v>
      </c>
      <c r="R20" s="10">
        <v>100323009.22</v>
      </c>
      <c r="S20" s="4">
        <f t="shared" si="0"/>
        <v>1</v>
      </c>
      <c r="T20" s="4">
        <f t="shared" si="1"/>
        <v>0.99918913930891662</v>
      </c>
      <c r="U20" s="4">
        <f t="shared" si="1"/>
        <v>1</v>
      </c>
      <c r="V20" s="4">
        <f t="shared" si="1"/>
        <v>1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2408000000</v>
      </c>
      <c r="K21" s="10">
        <v>933586800000</v>
      </c>
      <c r="L21" s="10">
        <v>0</v>
      </c>
      <c r="M21" s="10">
        <v>863962043483.64001</v>
      </c>
      <c r="N21" s="10">
        <v>69624756516.360001</v>
      </c>
      <c r="O21" s="10">
        <v>726963944728.68994</v>
      </c>
      <c r="P21" s="10">
        <v>529783464470.87</v>
      </c>
      <c r="Q21" s="10">
        <v>518462870734</v>
      </c>
      <c r="R21" s="10">
        <v>518420593459</v>
      </c>
      <c r="S21" s="4">
        <f t="shared" si="0"/>
        <v>0.84143041955575881</v>
      </c>
      <c r="T21" s="4">
        <f t="shared" si="1"/>
        <v>0.72876167836437933</v>
      </c>
      <c r="U21" s="4">
        <f t="shared" si="1"/>
        <v>0.97863165897754734</v>
      </c>
      <c r="V21" s="4">
        <f t="shared" si="1"/>
        <v>0.99991845650404987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5476856715</v>
      </c>
      <c r="N22" s="10">
        <v>64143285</v>
      </c>
      <c r="O22" s="10">
        <v>3724319215</v>
      </c>
      <c r="P22" s="10">
        <v>2163260890</v>
      </c>
      <c r="Q22" s="10">
        <v>994399590</v>
      </c>
      <c r="R22" s="10">
        <v>994399590</v>
      </c>
      <c r="S22" s="4">
        <f t="shared" si="0"/>
        <v>0.68001034330510146</v>
      </c>
      <c r="T22" s="4">
        <f t="shared" si="1"/>
        <v>0.58084733480612782</v>
      </c>
      <c r="U22" s="4">
        <f t="shared" si="1"/>
        <v>0.45967622055978646</v>
      </c>
      <c r="V22" s="4">
        <f t="shared" si="1"/>
        <v>1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0</v>
      </c>
      <c r="K23" s="10">
        <v>877000000</v>
      </c>
      <c r="L23" s="10">
        <v>0</v>
      </c>
      <c r="M23" s="10">
        <v>476170408</v>
      </c>
      <c r="N23" s="10">
        <v>400829592</v>
      </c>
      <c r="O23" s="10">
        <v>405458999</v>
      </c>
      <c r="P23" s="10">
        <v>343782431</v>
      </c>
      <c r="Q23" s="10">
        <v>297902949</v>
      </c>
      <c r="R23" s="10">
        <v>297902949</v>
      </c>
      <c r="S23" s="4">
        <f t="shared" si="0"/>
        <v>0.85149978282564753</v>
      </c>
      <c r="T23" s="4">
        <f t="shared" si="1"/>
        <v>0.84788457488398228</v>
      </c>
      <c r="U23" s="4">
        <f t="shared" si="1"/>
        <v>0.86654500677493895</v>
      </c>
      <c r="V23" s="4">
        <f t="shared" si="1"/>
        <v>1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4160612947.0100002</v>
      </c>
      <c r="N24" s="10">
        <v>587052.99</v>
      </c>
      <c r="O24" s="10">
        <v>1786862947.01</v>
      </c>
      <c r="P24" s="10">
        <v>1758914872.01</v>
      </c>
      <c r="Q24" s="10">
        <v>1533681701.01</v>
      </c>
      <c r="R24" s="10">
        <v>1533681701.01</v>
      </c>
      <c r="S24" s="4">
        <f t="shared" si="0"/>
        <v>0.42947108269086132</v>
      </c>
      <c r="T24" s="4">
        <f t="shared" si="1"/>
        <v>0.98435913898893801</v>
      </c>
      <c r="U24" s="4">
        <f t="shared" si="1"/>
        <v>0.87194765671483876</v>
      </c>
      <c r="V24" s="4">
        <f t="shared" si="1"/>
        <v>1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8342010231.5500002</v>
      </c>
      <c r="N25" s="10">
        <v>68989768.450000003</v>
      </c>
      <c r="O25" s="10">
        <v>5325286117.1400003</v>
      </c>
      <c r="P25" s="10">
        <v>2473932779.2399998</v>
      </c>
      <c r="Q25" s="10">
        <v>2408766879.2399998</v>
      </c>
      <c r="R25" s="10">
        <v>2408766879.2399998</v>
      </c>
      <c r="S25" s="4">
        <f t="shared" si="0"/>
        <v>0.63836964584380851</v>
      </c>
      <c r="T25" s="4">
        <f t="shared" si="1"/>
        <v>0.46456335393461468</v>
      </c>
      <c r="U25" s="4">
        <f t="shared" si="1"/>
        <v>0.97365898518066474</v>
      </c>
      <c r="V25" s="4">
        <f t="shared" si="1"/>
        <v>1</v>
      </c>
    </row>
    <row r="26" spans="1:22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>
        <v>1016947000000</v>
      </c>
      <c r="I26">
        <v>2408000000</v>
      </c>
      <c r="J26">
        <v>2408000000</v>
      </c>
      <c r="K26">
        <v>1016947000000</v>
      </c>
      <c r="L26">
        <v>1574000000</v>
      </c>
      <c r="M26">
        <v>925472353904.37</v>
      </c>
      <c r="N26">
        <v>89900646095.630005</v>
      </c>
      <c r="O26">
        <v>777894214606.69995</v>
      </c>
      <c r="P26">
        <v>572714698370.13</v>
      </c>
      <c r="Q26">
        <v>558725857406.06006</v>
      </c>
      <c r="R26">
        <v>558680288431.06006</v>
      </c>
      <c r="S26">
        <f t="shared" si="0"/>
        <v>0.84053749560959934</v>
      </c>
      <c r="T26">
        <f t="shared" si="1"/>
        <v>0.73623725130761153</v>
      </c>
      <c r="U26">
        <f t="shared" si="1"/>
        <v>0.97557450331922624</v>
      </c>
      <c r="V26">
        <f t="shared" si="1"/>
        <v>0.99991844126346408</v>
      </c>
    </row>
    <row r="27" spans="1:22">
      <c r="S27" t="e">
        <f t="shared" si="0"/>
        <v>#DIV/0!</v>
      </c>
      <c r="T27" t="e">
        <f t="shared" si="1"/>
        <v>#DIV/0!</v>
      </c>
      <c r="U27" t="e">
        <f t="shared" si="1"/>
        <v>#DIV/0!</v>
      </c>
      <c r="V27" t="e">
        <f t="shared" si="1"/>
        <v>#DIV/0!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workbookViewId="0">
      <selection activeCell="B6" sqref="B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78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18076322442.610001</v>
      </c>
      <c r="N5" s="10">
        <v>3529677557.3899999</v>
      </c>
      <c r="O5" s="10">
        <v>18075362474.610001</v>
      </c>
      <c r="P5" s="10">
        <v>18049021425.189999</v>
      </c>
      <c r="Q5" s="10">
        <v>17893885276.189999</v>
      </c>
      <c r="R5" s="10">
        <v>17893885276.189999</v>
      </c>
      <c r="S5" s="4">
        <f>+O5/M5</f>
        <v>0.99994689362269085</v>
      </c>
      <c r="T5" s="4">
        <f>+P5/O5</f>
        <v>0.99854270975439618</v>
      </c>
      <c r="U5" s="4">
        <f>+Q5/P5</f>
        <v>0.991404733511841</v>
      </c>
      <c r="V5" s="4">
        <f>+R5/Q5</f>
        <v>1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306066441.10000002</v>
      </c>
      <c r="N6" s="10">
        <v>229933558.90000001</v>
      </c>
      <c r="O6" s="10">
        <v>306027380.10000002</v>
      </c>
      <c r="P6" s="10">
        <v>305150686.44</v>
      </c>
      <c r="Q6" s="10">
        <v>303578788.44</v>
      </c>
      <c r="R6" s="10">
        <v>303578788.44</v>
      </c>
      <c r="S6" s="4">
        <f t="shared" ref="S6:S27" si="0">+O6/M6</f>
        <v>0.99987237738361767</v>
      </c>
      <c r="T6" s="4">
        <f t="shared" ref="T6:V27" si="1">+P6/O6</f>
        <v>0.99713524437024703</v>
      </c>
      <c r="U6" s="4">
        <f t="shared" si="1"/>
        <v>0.99484878104539654</v>
      </c>
      <c r="V6" s="4">
        <f t="shared" si="1"/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3747452656.8200002</v>
      </c>
      <c r="N7" s="10">
        <v>3856547343.1799998</v>
      </c>
      <c r="O7" s="10">
        <v>3724858092.6199999</v>
      </c>
      <c r="P7" s="10">
        <v>3707258498.9499998</v>
      </c>
      <c r="Q7" s="10">
        <v>3649995983.9499998</v>
      </c>
      <c r="R7" s="10">
        <v>3649995983.9499998</v>
      </c>
      <c r="S7" s="4">
        <f t="shared" si="0"/>
        <v>0.99397068721898851</v>
      </c>
      <c r="T7" s="4">
        <f t="shared" si="1"/>
        <v>0.99527509686748339</v>
      </c>
      <c r="U7" s="4">
        <f t="shared" si="1"/>
        <v>0.98455394599102863</v>
      </c>
      <c r="V7" s="4">
        <f t="shared" si="1"/>
        <v>1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1608000000</v>
      </c>
      <c r="J9" s="10">
        <v>0</v>
      </c>
      <c r="K9" s="10">
        <v>3141000000</v>
      </c>
      <c r="L9" s="10">
        <v>0</v>
      </c>
      <c r="M9" s="10">
        <v>3078339813.4899998</v>
      </c>
      <c r="N9" s="10">
        <v>62660186.509999998</v>
      </c>
      <c r="O9" s="10">
        <v>3016303813.4899998</v>
      </c>
      <c r="P9" s="10">
        <v>859847609.48000002</v>
      </c>
      <c r="Q9" s="10">
        <v>859847609.48000002</v>
      </c>
      <c r="R9" s="10">
        <v>859847609.48000002</v>
      </c>
      <c r="S9" s="4">
        <f t="shared" si="0"/>
        <v>0.97984757896833097</v>
      </c>
      <c r="T9" s="4">
        <f t="shared" si="1"/>
        <v>0.2850666453539763</v>
      </c>
      <c r="U9" s="4">
        <f t="shared" si="1"/>
        <v>1</v>
      </c>
      <c r="V9" s="4">
        <f t="shared" si="1"/>
        <v>1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7615299071.1899996</v>
      </c>
      <c r="N10" s="10">
        <v>1981700928.8099999</v>
      </c>
      <c r="O10" s="10">
        <v>7611132170.1899996</v>
      </c>
      <c r="P10" s="10">
        <v>7556019119.1499996</v>
      </c>
      <c r="Q10" s="10">
        <v>7487447948.1499996</v>
      </c>
      <c r="R10" s="10">
        <v>7481499823.1499996</v>
      </c>
      <c r="S10" s="4">
        <f t="shared" si="0"/>
        <v>0.99945282503536015</v>
      </c>
      <c r="T10" s="4">
        <f t="shared" si="1"/>
        <v>0.99275888924175337</v>
      </c>
      <c r="U10" s="4">
        <f t="shared" si="1"/>
        <v>0.99092496062824764</v>
      </c>
      <c r="V10" s="4">
        <f t="shared" si="1"/>
        <v>0.99920558713179841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113247362.06999999</v>
      </c>
      <c r="N11" s="10">
        <v>73752637.930000007</v>
      </c>
      <c r="O11" s="10">
        <v>110485995.06999999</v>
      </c>
      <c r="P11" s="10">
        <v>110201022.06999999</v>
      </c>
      <c r="Q11" s="10">
        <v>110159934.06999999</v>
      </c>
      <c r="R11" s="10">
        <v>110159934.06999999</v>
      </c>
      <c r="S11" s="4">
        <f t="shared" si="0"/>
        <v>0.97561650046830095</v>
      </c>
      <c r="T11" s="4">
        <f t="shared" si="1"/>
        <v>0.99742073192335867</v>
      </c>
      <c r="U11" s="4">
        <f t="shared" si="1"/>
        <v>0.9996271540932361</v>
      </c>
      <c r="V11" s="4">
        <f t="shared" si="1"/>
        <v>1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800000000</v>
      </c>
      <c r="J12" s="10">
        <v>0</v>
      </c>
      <c r="K12" s="10">
        <v>8767000000</v>
      </c>
      <c r="L12" s="10">
        <v>0</v>
      </c>
      <c r="M12" s="10">
        <v>8504597327.2399998</v>
      </c>
      <c r="N12" s="10">
        <v>262402672.75999999</v>
      </c>
      <c r="O12" s="10">
        <v>7872045581.6400003</v>
      </c>
      <c r="P12" s="10">
        <v>6527661503.4899998</v>
      </c>
      <c r="Q12" s="10">
        <v>5901289470.8900003</v>
      </c>
      <c r="R12" s="10">
        <v>5880494084.8900003</v>
      </c>
      <c r="S12" s="4">
        <f t="shared" si="0"/>
        <v>0.92562237560925398</v>
      </c>
      <c r="T12" s="4">
        <f t="shared" si="1"/>
        <v>0.82922049114076368</v>
      </c>
      <c r="U12" s="4">
        <f t="shared" si="1"/>
        <v>0.90404342623080092</v>
      </c>
      <c r="V12" s="4">
        <f t="shared" si="1"/>
        <v>0.99647612846267242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0</v>
      </c>
      <c r="K13" s="10">
        <v>1835000000</v>
      </c>
      <c r="L13" s="10">
        <v>0</v>
      </c>
      <c r="M13" s="10">
        <v>1825551057</v>
      </c>
      <c r="N13" s="10">
        <v>9448943</v>
      </c>
      <c r="O13" s="10">
        <v>1445551057</v>
      </c>
      <c r="P13" s="10">
        <v>1443987004</v>
      </c>
      <c r="Q13" s="10">
        <v>1443987004</v>
      </c>
      <c r="R13" s="10">
        <v>1443987004</v>
      </c>
      <c r="S13" s="4">
        <f t="shared" si="0"/>
        <v>0.79184367452068471</v>
      </c>
      <c r="T13" s="4">
        <f t="shared" si="1"/>
        <v>0.99891802299723265</v>
      </c>
      <c r="U13" s="4">
        <f t="shared" si="1"/>
        <v>1</v>
      </c>
      <c r="V13" s="4">
        <f t="shared" si="1"/>
        <v>1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202702690.80000001</v>
      </c>
      <c r="N14" s="10">
        <v>26297309.199999999</v>
      </c>
      <c r="O14" s="10">
        <v>202216333.80000001</v>
      </c>
      <c r="P14" s="10">
        <v>190836326.84999999</v>
      </c>
      <c r="Q14" s="10">
        <v>140857011.84999999</v>
      </c>
      <c r="R14" s="10">
        <v>140857011.84999999</v>
      </c>
      <c r="S14" s="4">
        <f t="shared" si="0"/>
        <v>0.99760063865910953</v>
      </c>
      <c r="T14" s="4">
        <f t="shared" si="1"/>
        <v>0.94372360166881819</v>
      </c>
      <c r="U14" s="4">
        <f t="shared" si="1"/>
        <v>0.73810376763704721</v>
      </c>
      <c r="V14" s="4">
        <f t="shared" si="1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1097037456.75</v>
      </c>
      <c r="N15" s="10">
        <v>291962543.25</v>
      </c>
      <c r="O15" s="10">
        <v>1097037456.7497499</v>
      </c>
      <c r="P15" s="10">
        <v>1095933624.74</v>
      </c>
      <c r="Q15" s="10">
        <v>1095933624.74</v>
      </c>
      <c r="R15" s="10">
        <v>1095933624.74</v>
      </c>
      <c r="S15" s="4">
        <f t="shared" si="0"/>
        <v>0.99999999999977207</v>
      </c>
      <c r="T15" s="4">
        <f t="shared" si="1"/>
        <v>0.9989938064530447</v>
      </c>
      <c r="U15" s="4">
        <f t="shared" si="1"/>
        <v>1</v>
      </c>
      <c r="V15" s="4">
        <f t="shared" si="1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0</v>
      </c>
      <c r="K16" s="10">
        <v>2789000000</v>
      </c>
      <c r="L16" s="10">
        <v>0</v>
      </c>
      <c r="M16" s="10">
        <v>2707610000</v>
      </c>
      <c r="N16" s="10">
        <v>81390000</v>
      </c>
      <c r="O16" s="10">
        <v>468740000</v>
      </c>
      <c r="P16" s="10">
        <v>462981928</v>
      </c>
      <c r="Q16" s="10">
        <v>462981928</v>
      </c>
      <c r="R16" s="10">
        <v>462981928</v>
      </c>
      <c r="S16" s="4">
        <f t="shared" si="0"/>
        <v>0.17311946698379752</v>
      </c>
      <c r="T16" s="4">
        <f t="shared" si="1"/>
        <v>0.9877158510048214</v>
      </c>
      <c r="U16" s="4">
        <f t="shared" si="1"/>
        <v>1</v>
      </c>
      <c r="V16" s="4">
        <f t="shared" si="1"/>
        <v>1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501705339.19</v>
      </c>
      <c r="N17" s="10">
        <v>34294660.810000002</v>
      </c>
      <c r="O17" s="10">
        <v>344421030.62</v>
      </c>
      <c r="P17" s="10">
        <v>322821508.23000002</v>
      </c>
      <c r="Q17" s="10">
        <v>309007003.23000002</v>
      </c>
      <c r="R17" s="10">
        <v>309007003.23000002</v>
      </c>
      <c r="S17" s="4">
        <f t="shared" si="0"/>
        <v>0.68650062838889758</v>
      </c>
      <c r="T17" s="4">
        <f t="shared" si="1"/>
        <v>0.9372874462656412</v>
      </c>
      <c r="U17" s="4">
        <f t="shared" si="1"/>
        <v>0.95720698699493834</v>
      </c>
      <c r="V17" s="4">
        <f t="shared" si="1"/>
        <v>1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83826855</v>
      </c>
      <c r="N18" s="10">
        <v>701173145</v>
      </c>
      <c r="O18" s="10">
        <v>83826855</v>
      </c>
      <c r="P18" s="10">
        <v>83737444.989999995</v>
      </c>
      <c r="Q18" s="10">
        <v>83737444.989999995</v>
      </c>
      <c r="R18" s="10">
        <v>83737444.989999995</v>
      </c>
      <c r="S18" s="4">
        <f t="shared" si="0"/>
        <v>1</v>
      </c>
      <c r="T18" s="4">
        <f t="shared" si="1"/>
        <v>0.99893339658275371</v>
      </c>
      <c r="U18" s="4">
        <f t="shared" si="1"/>
        <v>1</v>
      </c>
      <c r="V18" s="4">
        <f t="shared" si="1"/>
        <v>1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443607386</v>
      </c>
      <c r="N19" s="10">
        <v>77392614</v>
      </c>
      <c r="O19" s="10">
        <v>315420944</v>
      </c>
      <c r="P19" s="10">
        <v>298514566.57999998</v>
      </c>
      <c r="Q19" s="10">
        <v>298514566.57999998</v>
      </c>
      <c r="R19" s="10">
        <v>298514566.57999998</v>
      </c>
      <c r="S19" s="4">
        <f t="shared" si="0"/>
        <v>0.71103627656911916</v>
      </c>
      <c r="T19" s="4">
        <f t="shared" si="1"/>
        <v>0.94640058708339925</v>
      </c>
      <c r="U19" s="4">
        <f t="shared" si="1"/>
        <v>1</v>
      </c>
      <c r="V19" s="4">
        <f t="shared" si="1"/>
        <v>1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0</v>
      </c>
      <c r="K20" s="10">
        <v>3274000000</v>
      </c>
      <c r="L20" s="10">
        <v>0</v>
      </c>
      <c r="M20" s="10">
        <v>2744452169.0799999</v>
      </c>
      <c r="N20" s="10">
        <v>529547830.92000002</v>
      </c>
      <c r="O20" s="10">
        <v>144452169.08000001</v>
      </c>
      <c r="P20" s="10">
        <v>144370757.08000001</v>
      </c>
      <c r="Q20" s="10">
        <v>144370757.08000001</v>
      </c>
      <c r="R20" s="10">
        <v>144370757.08000001</v>
      </c>
      <c r="S20" s="4">
        <f t="shared" si="0"/>
        <v>5.2634245445211572E-2</v>
      </c>
      <c r="T20" s="4">
        <f t="shared" si="1"/>
        <v>0.99943640860141802</v>
      </c>
      <c r="U20" s="4">
        <f t="shared" si="1"/>
        <v>1</v>
      </c>
      <c r="V20" s="4">
        <f t="shared" si="1"/>
        <v>1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2408000000</v>
      </c>
      <c r="K21" s="10">
        <v>933586800000</v>
      </c>
      <c r="L21" s="10">
        <v>0</v>
      </c>
      <c r="M21" s="10">
        <v>918610546310.94995</v>
      </c>
      <c r="N21" s="10">
        <v>14976253689.049999</v>
      </c>
      <c r="O21" s="10">
        <v>757883461911.60999</v>
      </c>
      <c r="P21" s="10">
        <v>599766782780.64001</v>
      </c>
      <c r="Q21" s="10">
        <v>586499258516.68005</v>
      </c>
      <c r="R21" s="10">
        <v>585581736098.26001</v>
      </c>
      <c r="S21" s="4">
        <f t="shared" si="0"/>
        <v>0.82503239806596584</v>
      </c>
      <c r="T21" s="4">
        <f t="shared" si="1"/>
        <v>0.7913707224430625</v>
      </c>
      <c r="U21" s="4">
        <f t="shared" si="1"/>
        <v>0.97787886117592404</v>
      </c>
      <c r="V21" s="4">
        <f t="shared" si="1"/>
        <v>0.99843559492173861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5482428715</v>
      </c>
      <c r="N22" s="10">
        <v>58571285</v>
      </c>
      <c r="O22" s="10">
        <v>5479891215</v>
      </c>
      <c r="P22" s="10">
        <v>3653882849</v>
      </c>
      <c r="Q22" s="10">
        <v>2164941490</v>
      </c>
      <c r="R22" s="10">
        <v>2164941490</v>
      </c>
      <c r="S22" s="4">
        <f t="shared" si="0"/>
        <v>0.99953715768468498</v>
      </c>
      <c r="T22" s="4">
        <f t="shared" si="1"/>
        <v>0.66678017968646841</v>
      </c>
      <c r="U22" s="4">
        <f t="shared" si="1"/>
        <v>0.59250435207371366</v>
      </c>
      <c r="V22" s="4">
        <f t="shared" si="1"/>
        <v>1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0</v>
      </c>
      <c r="K23" s="10">
        <v>877000000</v>
      </c>
      <c r="L23" s="10">
        <v>0</v>
      </c>
      <c r="M23" s="10">
        <v>779250408</v>
      </c>
      <c r="N23" s="10">
        <v>97749592</v>
      </c>
      <c r="O23" s="10">
        <v>405458999</v>
      </c>
      <c r="P23" s="10">
        <v>378272937</v>
      </c>
      <c r="Q23" s="10">
        <v>352885389</v>
      </c>
      <c r="R23" s="10">
        <v>352885389</v>
      </c>
      <c r="S23" s="4">
        <f t="shared" si="0"/>
        <v>0.52031926430508846</v>
      </c>
      <c r="T23" s="4">
        <f t="shared" si="1"/>
        <v>0.93294991092305246</v>
      </c>
      <c r="U23" s="4">
        <f t="shared" si="1"/>
        <v>0.93288563490335019</v>
      </c>
      <c r="V23" s="4">
        <f t="shared" si="1"/>
        <v>1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4160612947.0100002</v>
      </c>
      <c r="N24" s="10">
        <v>587052.99</v>
      </c>
      <c r="O24" s="10">
        <v>1786862947.01</v>
      </c>
      <c r="P24" s="10">
        <v>1764961961.01</v>
      </c>
      <c r="Q24" s="10">
        <v>1764961961.01</v>
      </c>
      <c r="R24" s="10">
        <v>1764961961.01</v>
      </c>
      <c r="S24" s="4">
        <f t="shared" si="0"/>
        <v>0.42947108269086132</v>
      </c>
      <c r="T24" s="4">
        <f t="shared" si="1"/>
        <v>0.98774333194571673</v>
      </c>
      <c r="U24" s="4">
        <f t="shared" si="1"/>
        <v>1</v>
      </c>
      <c r="V24" s="4">
        <f t="shared" si="1"/>
        <v>1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8257531085.5500002</v>
      </c>
      <c r="N25" s="10">
        <v>153468914.44999999</v>
      </c>
      <c r="O25" s="10">
        <v>6200297166.1400003</v>
      </c>
      <c r="P25" s="10">
        <v>3577658129.1900001</v>
      </c>
      <c r="Q25" s="10">
        <v>3416861589.1900001</v>
      </c>
      <c r="R25" s="10">
        <v>3416861589.1900001</v>
      </c>
      <c r="S25" s="4">
        <f t="shared" si="0"/>
        <v>0.75086573721654049</v>
      </c>
      <c r="T25" s="4">
        <f t="shared" si="1"/>
        <v>0.57701397744735416</v>
      </c>
      <c r="U25" s="4">
        <f t="shared" si="1"/>
        <v>0.95505536465654273</v>
      </c>
      <c r="V25" s="4">
        <f t="shared" si="1"/>
        <v>1</v>
      </c>
    </row>
    <row r="26" spans="1:22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>
        <v>1016947000000</v>
      </c>
      <c r="I26">
        <v>2408000000</v>
      </c>
      <c r="J26">
        <v>2408000000</v>
      </c>
      <c r="K26">
        <v>1016947000000</v>
      </c>
      <c r="L26">
        <v>1574000000</v>
      </c>
      <c r="M26">
        <v>988338187534.84998</v>
      </c>
      <c r="N26">
        <v>27034812465.150101</v>
      </c>
      <c r="O26">
        <v>816573853592.72998</v>
      </c>
      <c r="P26">
        <v>650299901682.07996</v>
      </c>
      <c r="Q26">
        <v>634384503297.52002</v>
      </c>
      <c r="R26">
        <v>633440237368.09998</v>
      </c>
      <c r="S26">
        <f t="shared" si="0"/>
        <v>0.82620894739427098</v>
      </c>
      <c r="T26">
        <f t="shared" si="1"/>
        <v>0.79637610097471978</v>
      </c>
      <c r="U26">
        <f t="shared" si="1"/>
        <v>0.97552606367709294</v>
      </c>
      <c r="V26">
        <f t="shared" si="1"/>
        <v>0.99851152428139123</v>
      </c>
    </row>
    <row r="27" spans="1:22">
      <c r="S27" t="e">
        <f t="shared" si="0"/>
        <v>#DIV/0!</v>
      </c>
      <c r="T27" t="e">
        <f t="shared" si="1"/>
        <v>#DIV/0!</v>
      </c>
      <c r="U27" t="e">
        <f t="shared" si="1"/>
        <v>#DIV/0!</v>
      </c>
      <c r="V27" t="e">
        <f t="shared" si="1"/>
        <v>#DIV/0!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tabSelected="1" workbookViewId="0">
      <selection activeCell="C15" sqref="C1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79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19735940279.91</v>
      </c>
      <c r="N5" s="10">
        <v>1870059720.0899999</v>
      </c>
      <c r="O5" s="10">
        <v>19729157764.529999</v>
      </c>
      <c r="P5" s="10">
        <v>19729157764.529999</v>
      </c>
      <c r="Q5" s="10">
        <v>19720602245.709999</v>
      </c>
      <c r="R5" s="10">
        <v>19720602245.709999</v>
      </c>
      <c r="S5" s="4">
        <f>+O5/M5</f>
        <v>0.99965633685125688</v>
      </c>
      <c r="T5" s="4">
        <f>+P5/O5</f>
        <v>1</v>
      </c>
      <c r="U5" s="4">
        <f>+Q5/P5</f>
        <v>0.99956635154312667</v>
      </c>
      <c r="V5" s="4">
        <f>+R5/Q5</f>
        <v>1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339207289.01999998</v>
      </c>
      <c r="N6" s="10">
        <v>196792710.97999999</v>
      </c>
      <c r="O6" s="10">
        <v>339092929.01999998</v>
      </c>
      <c r="P6" s="10">
        <v>339092929.01999998</v>
      </c>
      <c r="Q6" s="10">
        <v>339049860.85000002</v>
      </c>
      <c r="R6" s="10">
        <v>339049860.85000002</v>
      </c>
      <c r="S6" s="4">
        <f t="shared" ref="S6:S27" si="0">+O6/M6</f>
        <v>0.99966286101831603</v>
      </c>
      <c r="T6" s="4">
        <f t="shared" ref="T6:T27" si="1">+P6/O6</f>
        <v>1</v>
      </c>
      <c r="U6" s="4">
        <f t="shared" ref="U6:U27" si="2">+Q6/P6</f>
        <v>0.99987299006757702</v>
      </c>
      <c r="V6" s="4">
        <f t="shared" ref="V6:V27" si="3">+R6/Q6</f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6102503702.7200003</v>
      </c>
      <c r="N7" s="10">
        <v>1501496297.28</v>
      </c>
      <c r="O7" s="10">
        <v>6076740800.5699997</v>
      </c>
      <c r="P7" s="10">
        <v>6076740800.5699997</v>
      </c>
      <c r="Q7" s="10">
        <v>6048020703.1199999</v>
      </c>
      <c r="R7" s="10">
        <v>6048020703.1199999</v>
      </c>
      <c r="S7" s="4">
        <f t="shared" si="0"/>
        <v>0.99577830618299867</v>
      </c>
      <c r="T7" s="4">
        <f t="shared" si="1"/>
        <v>1</v>
      </c>
      <c r="U7" s="4">
        <f t="shared" si="2"/>
        <v>0.9952737662519181</v>
      </c>
      <c r="V7" s="4">
        <f t="shared" si="3"/>
        <v>1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2"/>
        <v>#DIV/0!</v>
      </c>
      <c r="V8" s="4" t="e">
        <f t="shared" si="3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1608000000</v>
      </c>
      <c r="J9" s="10">
        <v>0</v>
      </c>
      <c r="K9" s="10">
        <v>3141000000</v>
      </c>
      <c r="L9" s="10">
        <v>0</v>
      </c>
      <c r="M9" s="10">
        <v>3046303813.4899998</v>
      </c>
      <c r="N9" s="10">
        <v>94696186.510000005</v>
      </c>
      <c r="O9" s="10">
        <v>2997050407.48</v>
      </c>
      <c r="P9" s="10">
        <v>1881972007.48</v>
      </c>
      <c r="Q9" s="10">
        <v>1744615745.48</v>
      </c>
      <c r="R9" s="10">
        <v>1744615745.48</v>
      </c>
      <c r="S9" s="4">
        <f t="shared" si="0"/>
        <v>0.98383174856299949</v>
      </c>
      <c r="T9" s="4">
        <f t="shared" si="1"/>
        <v>0.62794139290517048</v>
      </c>
      <c r="U9" s="4">
        <f t="shared" si="2"/>
        <v>0.92701471570561622</v>
      </c>
      <c r="V9" s="4">
        <f t="shared" si="3"/>
        <v>1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8935306554.0599995</v>
      </c>
      <c r="N10" s="10">
        <v>661693445.94000006</v>
      </c>
      <c r="O10" s="10">
        <v>8932637595.0100002</v>
      </c>
      <c r="P10" s="10">
        <v>8932637595.0100002</v>
      </c>
      <c r="Q10" s="10">
        <v>8928882720.6599998</v>
      </c>
      <c r="R10" s="10">
        <v>8928882720.6599998</v>
      </c>
      <c r="S10" s="4">
        <f t="shared" si="0"/>
        <v>0.99970130190454554</v>
      </c>
      <c r="T10" s="4">
        <f t="shared" si="1"/>
        <v>1</v>
      </c>
      <c r="U10" s="4">
        <f t="shared" si="2"/>
        <v>0.99957964550670919</v>
      </c>
      <c r="V10" s="4">
        <f t="shared" si="3"/>
        <v>1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110405070.8</v>
      </c>
      <c r="N11" s="10">
        <v>76594929.200000003</v>
      </c>
      <c r="O11" s="10">
        <v>109103735.06999999</v>
      </c>
      <c r="P11" s="10">
        <v>109103735.06999999</v>
      </c>
      <c r="Q11" s="10">
        <v>109103735.06999999</v>
      </c>
      <c r="R11" s="10">
        <v>109103735.06999999</v>
      </c>
      <c r="S11" s="4">
        <f t="shared" si="0"/>
        <v>0.98821308006443487</v>
      </c>
      <c r="T11" s="4">
        <f t="shared" si="1"/>
        <v>1</v>
      </c>
      <c r="U11" s="4">
        <f t="shared" si="2"/>
        <v>1</v>
      </c>
      <c r="V11" s="4">
        <f t="shared" si="3"/>
        <v>1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800000000</v>
      </c>
      <c r="J12" s="10">
        <v>0</v>
      </c>
      <c r="K12" s="10">
        <v>8767000000</v>
      </c>
      <c r="L12" s="10">
        <v>0</v>
      </c>
      <c r="M12" s="10">
        <v>8514028100.04</v>
      </c>
      <c r="N12" s="10">
        <v>252971899.96000001</v>
      </c>
      <c r="O12" s="10">
        <v>8367472419.6999998</v>
      </c>
      <c r="P12" s="10">
        <v>8189427531.6999998</v>
      </c>
      <c r="Q12" s="10">
        <v>7279476109.1999998</v>
      </c>
      <c r="R12" s="10">
        <v>7279476109.1999998</v>
      </c>
      <c r="S12" s="4">
        <f t="shared" si="0"/>
        <v>0.98278656370193196</v>
      </c>
      <c r="T12" s="4">
        <f t="shared" si="1"/>
        <v>0.97872178370366436</v>
      </c>
      <c r="U12" s="4">
        <f t="shared" si="2"/>
        <v>0.88888705358491549</v>
      </c>
      <c r="V12" s="4">
        <f t="shared" si="3"/>
        <v>1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380000000</v>
      </c>
      <c r="K13" s="10">
        <v>1455000000</v>
      </c>
      <c r="L13" s="10">
        <v>0</v>
      </c>
      <c r="M13" s="10">
        <v>1445551057</v>
      </c>
      <c r="N13" s="10">
        <v>9448943</v>
      </c>
      <c r="O13" s="10">
        <v>1443987004</v>
      </c>
      <c r="P13" s="10">
        <v>1443987004</v>
      </c>
      <c r="Q13" s="10">
        <v>1443987004</v>
      </c>
      <c r="R13" s="10">
        <v>1443987004</v>
      </c>
      <c r="S13" s="4">
        <f t="shared" si="0"/>
        <v>0.99891802299723265</v>
      </c>
      <c r="T13" s="4">
        <f t="shared" si="1"/>
        <v>1</v>
      </c>
      <c r="U13" s="4">
        <f t="shared" si="2"/>
        <v>1</v>
      </c>
      <c r="V13" s="4">
        <f t="shared" si="3"/>
        <v>1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200380531.84999999</v>
      </c>
      <c r="N14" s="10">
        <v>28619468.149999999</v>
      </c>
      <c r="O14" s="10">
        <v>186836326.84999999</v>
      </c>
      <c r="P14" s="10">
        <v>186836326.84999999</v>
      </c>
      <c r="Q14" s="10">
        <v>186836326.84999999</v>
      </c>
      <c r="R14" s="10">
        <v>186836326.84999999</v>
      </c>
      <c r="S14" s="4">
        <f t="shared" si="0"/>
        <v>0.93240758034249127</v>
      </c>
      <c r="T14" s="4">
        <f t="shared" si="1"/>
        <v>1</v>
      </c>
      <c r="U14" s="4">
        <f t="shared" si="2"/>
        <v>1</v>
      </c>
      <c r="V14" s="4">
        <f t="shared" si="3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1280493618.75</v>
      </c>
      <c r="N15" s="10">
        <v>108506381.25</v>
      </c>
      <c r="O15" s="10">
        <v>1280493618.74775</v>
      </c>
      <c r="P15" s="10">
        <v>1280493618.74</v>
      </c>
      <c r="Q15" s="10">
        <v>1280142265.74</v>
      </c>
      <c r="R15" s="10">
        <v>1280142265.74</v>
      </c>
      <c r="S15" s="4">
        <f t="shared" si="0"/>
        <v>0.99999999999824285</v>
      </c>
      <c r="T15" s="4">
        <f t="shared" si="1"/>
        <v>0.99999999999394762</v>
      </c>
      <c r="U15" s="4">
        <f t="shared" si="2"/>
        <v>0.9997256112839159</v>
      </c>
      <c r="V15" s="4">
        <f t="shared" si="3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2000000000</v>
      </c>
      <c r="K16" s="10">
        <v>789000000</v>
      </c>
      <c r="L16" s="10">
        <v>0</v>
      </c>
      <c r="M16" s="10">
        <v>707610000</v>
      </c>
      <c r="N16" s="10">
        <v>81390000</v>
      </c>
      <c r="O16" s="10">
        <v>463367410</v>
      </c>
      <c r="P16" s="10">
        <v>463367410</v>
      </c>
      <c r="Q16" s="10">
        <v>462981928</v>
      </c>
      <c r="R16" s="10">
        <v>462981928</v>
      </c>
      <c r="S16" s="4">
        <f t="shared" si="0"/>
        <v>0.65483445683356656</v>
      </c>
      <c r="T16" s="4">
        <f t="shared" si="1"/>
        <v>1</v>
      </c>
      <c r="U16" s="4">
        <f t="shared" si="2"/>
        <v>0.99916808564503923</v>
      </c>
      <c r="V16" s="4">
        <f t="shared" si="3"/>
        <v>1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501705339.19</v>
      </c>
      <c r="N17" s="10">
        <v>34294660.810000002</v>
      </c>
      <c r="O17" s="10">
        <v>410624933.25</v>
      </c>
      <c r="P17" s="10">
        <v>410624933.25</v>
      </c>
      <c r="Q17" s="10">
        <v>367480847.24000001</v>
      </c>
      <c r="R17" s="10">
        <v>367480847.24000001</v>
      </c>
      <c r="S17" s="4">
        <f t="shared" si="0"/>
        <v>0.81845836823851881</v>
      </c>
      <c r="T17" s="4">
        <f t="shared" si="1"/>
        <v>1</v>
      </c>
      <c r="U17" s="4">
        <f t="shared" si="2"/>
        <v>0.89493067148035876</v>
      </c>
      <c r="V17" s="4">
        <f t="shared" si="3"/>
        <v>1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363844358.99000001</v>
      </c>
      <c r="N18" s="10">
        <v>421155641.00999999</v>
      </c>
      <c r="O18" s="10">
        <v>363823467.99000001</v>
      </c>
      <c r="P18" s="10">
        <v>363823467.99000001</v>
      </c>
      <c r="Q18" s="10">
        <v>288542975.99000001</v>
      </c>
      <c r="R18" s="10">
        <v>288542975.99000001</v>
      </c>
      <c r="S18" s="4">
        <f t="shared" si="0"/>
        <v>0.99994258259202373</v>
      </c>
      <c r="T18" s="4">
        <f t="shared" si="1"/>
        <v>1</v>
      </c>
      <c r="U18" s="4">
        <f t="shared" si="2"/>
        <v>0.79308511235985157</v>
      </c>
      <c r="V18" s="4">
        <f t="shared" si="3"/>
        <v>1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454644787.57999998</v>
      </c>
      <c r="N19" s="10">
        <v>66355212.420000002</v>
      </c>
      <c r="O19" s="10">
        <v>322486545.57999998</v>
      </c>
      <c r="P19" s="10">
        <v>322486545.57999998</v>
      </c>
      <c r="Q19" s="10">
        <v>321410694.57999998</v>
      </c>
      <c r="R19" s="10">
        <v>321410694.57999998</v>
      </c>
      <c r="S19" s="4">
        <f t="shared" si="0"/>
        <v>0.70931539168532698</v>
      </c>
      <c r="T19" s="4">
        <f t="shared" si="1"/>
        <v>1</v>
      </c>
      <c r="U19" s="4">
        <f t="shared" si="2"/>
        <v>0.99666388872731093</v>
      </c>
      <c r="V19" s="4">
        <f t="shared" si="3"/>
        <v>1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2600000000</v>
      </c>
      <c r="K20" s="10">
        <v>674000000</v>
      </c>
      <c r="L20" s="10">
        <v>0</v>
      </c>
      <c r="M20" s="10">
        <v>144752169.08000001</v>
      </c>
      <c r="N20" s="10">
        <v>529247830.92000002</v>
      </c>
      <c r="O20" s="10">
        <v>144547653.08000001</v>
      </c>
      <c r="P20" s="10">
        <v>144547653.08000001</v>
      </c>
      <c r="Q20" s="10">
        <v>144546948.08000001</v>
      </c>
      <c r="R20" s="10">
        <v>144546948.08000001</v>
      </c>
      <c r="S20" s="4">
        <f t="shared" si="0"/>
        <v>0.99858712998015964</v>
      </c>
      <c r="T20" s="4">
        <f t="shared" si="1"/>
        <v>1</v>
      </c>
      <c r="U20" s="4">
        <f t="shared" si="2"/>
        <v>0.99999512271569291</v>
      </c>
      <c r="V20" s="4">
        <f t="shared" si="3"/>
        <v>1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74108000000</v>
      </c>
      <c r="K21" s="10">
        <v>861886800000</v>
      </c>
      <c r="L21" s="10">
        <v>0</v>
      </c>
      <c r="M21" s="10">
        <v>842320573503.34998</v>
      </c>
      <c r="N21" s="10">
        <v>19566226496.650002</v>
      </c>
      <c r="O21" s="10">
        <v>789448904268.39001</v>
      </c>
      <c r="P21" s="10">
        <v>785763549008.51001</v>
      </c>
      <c r="Q21" s="10">
        <v>701343589078.02002</v>
      </c>
      <c r="R21" s="10">
        <v>701343589078.02002</v>
      </c>
      <c r="S21" s="4">
        <f t="shared" si="0"/>
        <v>0.93723094164130649</v>
      </c>
      <c r="T21" s="4">
        <f t="shared" si="1"/>
        <v>0.99533173681038245</v>
      </c>
      <c r="U21" s="4">
        <f t="shared" si="2"/>
        <v>0.89256315078879322</v>
      </c>
      <c r="V21" s="4">
        <f t="shared" si="3"/>
        <v>1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5482428715</v>
      </c>
      <c r="N22" s="10">
        <v>58571285</v>
      </c>
      <c r="O22" s="10">
        <v>5476529575</v>
      </c>
      <c r="P22" s="10">
        <v>5476529575</v>
      </c>
      <c r="Q22" s="10">
        <v>5476529575</v>
      </c>
      <c r="R22" s="10">
        <v>5476529575</v>
      </c>
      <c r="S22" s="4">
        <f t="shared" si="0"/>
        <v>0.99892399148139221</v>
      </c>
      <c r="T22" s="4">
        <f t="shared" si="1"/>
        <v>1</v>
      </c>
      <c r="U22" s="4">
        <f t="shared" si="2"/>
        <v>1</v>
      </c>
      <c r="V22" s="4">
        <f t="shared" si="3"/>
        <v>1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300000000</v>
      </c>
      <c r="K23" s="10">
        <v>577000000</v>
      </c>
      <c r="L23" s="10">
        <v>0</v>
      </c>
      <c r="M23" s="10">
        <v>478190408</v>
      </c>
      <c r="N23" s="10">
        <v>98809592</v>
      </c>
      <c r="O23" s="10">
        <v>457257644</v>
      </c>
      <c r="P23" s="10">
        <v>407898952</v>
      </c>
      <c r="Q23" s="10">
        <v>407898952</v>
      </c>
      <c r="R23" s="10">
        <v>407898952</v>
      </c>
      <c r="S23" s="4">
        <f t="shared" si="0"/>
        <v>0.95622504414601306</v>
      </c>
      <c r="T23" s="4">
        <f t="shared" si="1"/>
        <v>0.89205496584328292</v>
      </c>
      <c r="U23" s="4">
        <f t="shared" si="2"/>
        <v>1</v>
      </c>
      <c r="V23" s="4">
        <f t="shared" si="3"/>
        <v>1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4160612947.0100002</v>
      </c>
      <c r="N24" s="10">
        <v>587052.99</v>
      </c>
      <c r="O24" s="10">
        <v>3895687262.0100002</v>
      </c>
      <c r="P24" s="10">
        <v>3895687262.0100002</v>
      </c>
      <c r="Q24" s="10">
        <v>1777887082.01</v>
      </c>
      <c r="R24" s="10">
        <v>1777887082.01</v>
      </c>
      <c r="S24" s="4">
        <f t="shared" si="0"/>
        <v>0.93632532312567374</v>
      </c>
      <c r="T24" s="4">
        <f t="shared" si="1"/>
        <v>1</v>
      </c>
      <c r="U24" s="4">
        <f t="shared" si="2"/>
        <v>0.45637315380718979</v>
      </c>
      <c r="V24" s="4">
        <f t="shared" si="3"/>
        <v>1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8256754468.3999996</v>
      </c>
      <c r="N25" s="10">
        <v>154245531.59999999</v>
      </c>
      <c r="O25" s="10">
        <v>7593825921.8199997</v>
      </c>
      <c r="P25" s="10">
        <v>6287802785.8199997</v>
      </c>
      <c r="Q25" s="10">
        <v>4691092571.7200003</v>
      </c>
      <c r="R25" s="10">
        <v>4691092571.7200003</v>
      </c>
      <c r="S25" s="4">
        <f t="shared" si="0"/>
        <v>0.91971075934047208</v>
      </c>
      <c r="T25" s="4">
        <f t="shared" si="1"/>
        <v>0.82801513368283963</v>
      </c>
      <c r="U25" s="4">
        <f t="shared" si="2"/>
        <v>0.74606229417677727</v>
      </c>
      <c r="V25" s="4">
        <f t="shared" si="3"/>
        <v>1</v>
      </c>
    </row>
    <row r="26" spans="1:22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>
        <v>1016947000000</v>
      </c>
      <c r="I26">
        <v>2408000000</v>
      </c>
      <c r="J26">
        <v>79388000000</v>
      </c>
      <c r="K26">
        <v>939967000000</v>
      </c>
      <c r="L26">
        <v>1574000000</v>
      </c>
      <c r="M26">
        <v>912581236714.23999</v>
      </c>
      <c r="N26">
        <v>25811763285.759899</v>
      </c>
      <c r="O26">
        <v>858039627282.09802</v>
      </c>
      <c r="P26">
        <v>851705766906.20996</v>
      </c>
      <c r="Q26">
        <v>762362677369.31995</v>
      </c>
      <c r="R26">
        <v>762362677369.31995</v>
      </c>
      <c r="S26">
        <f t="shared" si="0"/>
        <v>0.94023369401225065</v>
      </c>
      <c r="T26">
        <f t="shared" si="1"/>
        <v>0.99261821928207328</v>
      </c>
      <c r="U26">
        <f t="shared" si="2"/>
        <v>0.89510099260989451</v>
      </c>
      <c r="V26">
        <f t="shared" si="3"/>
        <v>1</v>
      </c>
    </row>
    <row r="27" spans="1:22">
      <c r="S27" t="e">
        <f t="shared" si="0"/>
        <v>#DIV/0!</v>
      </c>
      <c r="T27" t="e">
        <f t="shared" si="1"/>
        <v>#DIV/0!</v>
      </c>
      <c r="U27" t="e">
        <f t="shared" si="2"/>
        <v>#DIV/0!</v>
      </c>
      <c r="V27" t="e">
        <f t="shared" si="3"/>
        <v>#DIV/0!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showGridLines="0" workbookViewId="0">
      <selection activeCell="C5" sqref="C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69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22</v>
      </c>
      <c r="Q4" s="5" t="s">
        <v>80</v>
      </c>
      <c r="R4" s="5" t="s">
        <v>82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3242490217.5700002</v>
      </c>
      <c r="N5" s="10">
        <v>18363509782.43</v>
      </c>
      <c r="O5" s="10">
        <v>3229199779.96</v>
      </c>
      <c r="P5" s="10">
        <v>3229199759.96</v>
      </c>
      <c r="Q5" s="10">
        <v>3227100025.1100001</v>
      </c>
      <c r="R5" s="10">
        <v>3227100025.1100001</v>
      </c>
      <c r="S5" s="4">
        <f t="shared" ref="S5:S26" si="0">+O5/M5</f>
        <v>0.99590116339041412</v>
      </c>
      <c r="T5" s="4">
        <f t="shared" ref="T5:V26" si="1">+P5/O5</f>
        <v>0.99999999380651516</v>
      </c>
      <c r="U5" s="4">
        <f t="shared" si="1"/>
        <v>0.99934976619407845</v>
      </c>
      <c r="V5" s="4">
        <f t="shared" si="1"/>
        <v>1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63579287.329999998</v>
      </c>
      <c r="N6" s="10">
        <v>472420712.67000002</v>
      </c>
      <c r="O6" s="10">
        <v>63502487.329999998</v>
      </c>
      <c r="P6" s="10">
        <v>63502487.329999998</v>
      </c>
      <c r="Q6" s="10">
        <v>63501033.25</v>
      </c>
      <c r="R6" s="10">
        <v>63501033.25</v>
      </c>
      <c r="S6" s="4">
        <f t="shared" si="0"/>
        <v>0.99879205943908467</v>
      </c>
      <c r="T6" s="4">
        <f t="shared" si="1"/>
        <v>1</v>
      </c>
      <c r="U6" s="4">
        <f t="shared" si="1"/>
        <v>0.99997710199928957</v>
      </c>
      <c r="V6" s="4">
        <f t="shared" si="1"/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406681912.80000001</v>
      </c>
      <c r="N7" s="10">
        <v>7197318087.1999998</v>
      </c>
      <c r="O7" s="10">
        <v>402320374.63999999</v>
      </c>
      <c r="P7" s="10">
        <v>402152490.63999999</v>
      </c>
      <c r="Q7" s="10">
        <v>402001960.11000001</v>
      </c>
      <c r="R7" s="10">
        <v>402001960.11000001</v>
      </c>
      <c r="S7" s="4">
        <f t="shared" si="0"/>
        <v>0.98927530823790299</v>
      </c>
      <c r="T7" s="4">
        <f t="shared" si="1"/>
        <v>0.99958271066895321</v>
      </c>
      <c r="U7" s="4">
        <f t="shared" si="1"/>
        <v>0.9996256879330514</v>
      </c>
      <c r="V7" s="4">
        <f t="shared" si="1"/>
        <v>1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0</v>
      </c>
      <c r="J9" s="10">
        <v>0</v>
      </c>
      <c r="K9" s="10">
        <v>1533000000</v>
      </c>
      <c r="L9" s="10">
        <v>0</v>
      </c>
      <c r="M9" s="10">
        <v>980129940.49000001</v>
      </c>
      <c r="N9" s="10">
        <v>552870059.50999999</v>
      </c>
      <c r="O9" s="10">
        <v>963129940.49000001</v>
      </c>
      <c r="P9" s="10">
        <v>26347680.82</v>
      </c>
      <c r="Q9" s="10">
        <v>10347680.82</v>
      </c>
      <c r="R9" s="10">
        <v>10347680.82</v>
      </c>
      <c r="S9" s="4">
        <f t="shared" si="0"/>
        <v>0.98265536099070583</v>
      </c>
      <c r="T9" s="4">
        <f t="shared" si="1"/>
        <v>2.7356309582272365E-2</v>
      </c>
      <c r="U9" s="4">
        <f t="shared" si="1"/>
        <v>0.39273592581800526</v>
      </c>
      <c r="V9" s="4">
        <f t="shared" si="1"/>
        <v>1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1192817019.75</v>
      </c>
      <c r="N10" s="10">
        <v>8404182980.25</v>
      </c>
      <c r="O10" s="10">
        <v>1185810623.5899999</v>
      </c>
      <c r="P10" s="10">
        <v>1185810623.5899999</v>
      </c>
      <c r="Q10" s="10">
        <v>842840010.63</v>
      </c>
      <c r="R10" s="10">
        <v>842840010.63</v>
      </c>
      <c r="S10" s="4">
        <f t="shared" si="0"/>
        <v>0.99412617690392402</v>
      </c>
      <c r="T10" s="4">
        <f t="shared" si="1"/>
        <v>1</v>
      </c>
      <c r="U10" s="4">
        <f t="shared" si="1"/>
        <v>0.71077117531493483</v>
      </c>
      <c r="V10" s="4">
        <f t="shared" si="1"/>
        <v>1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109458807.06999999</v>
      </c>
      <c r="N11" s="10">
        <v>77541192.930000007</v>
      </c>
      <c r="O11" s="10">
        <v>45742468.07</v>
      </c>
      <c r="P11" s="10">
        <v>45742468.07</v>
      </c>
      <c r="Q11" s="10">
        <v>41076682.07</v>
      </c>
      <c r="R11" s="10">
        <v>41076682.07</v>
      </c>
      <c r="S11" s="4">
        <f t="shared" si="0"/>
        <v>0.41789664344457217</v>
      </c>
      <c r="T11" s="4">
        <f t="shared" si="1"/>
        <v>1</v>
      </c>
      <c r="U11" s="4">
        <f t="shared" si="1"/>
        <v>0.8979988138624283</v>
      </c>
      <c r="V11" s="4">
        <f t="shared" si="1"/>
        <v>1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0</v>
      </c>
      <c r="J12" s="10">
        <v>0</v>
      </c>
      <c r="K12" s="10">
        <v>7967000000</v>
      </c>
      <c r="L12" s="10">
        <v>0</v>
      </c>
      <c r="M12" s="10">
        <v>5498414727.8699999</v>
      </c>
      <c r="N12" s="10">
        <v>2468585272.1300001</v>
      </c>
      <c r="O12" s="10">
        <v>3494666766.8800001</v>
      </c>
      <c r="P12" s="10">
        <v>557281531.12</v>
      </c>
      <c r="Q12" s="10">
        <v>169767702.34999999</v>
      </c>
      <c r="R12" s="10">
        <v>169767702.34999999</v>
      </c>
      <c r="S12" s="4">
        <f t="shared" si="0"/>
        <v>0.63557715084067146</v>
      </c>
      <c r="T12" s="4">
        <f t="shared" si="1"/>
        <v>0.15946628628558332</v>
      </c>
      <c r="U12" s="4">
        <f t="shared" si="1"/>
        <v>0.3046354362557257</v>
      </c>
      <c r="V12" s="4">
        <f t="shared" si="1"/>
        <v>1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0</v>
      </c>
      <c r="K13" s="10">
        <v>1835000000</v>
      </c>
      <c r="L13" s="10">
        <v>0</v>
      </c>
      <c r="M13" s="10">
        <v>0</v>
      </c>
      <c r="N13" s="10">
        <v>1835000000</v>
      </c>
      <c r="O13" s="10">
        <v>0</v>
      </c>
      <c r="P13" s="10">
        <v>0</v>
      </c>
      <c r="Q13" s="10">
        <v>0</v>
      </c>
      <c r="R13" s="10">
        <v>0</v>
      </c>
      <c r="S13" s="4" t="e">
        <f t="shared" si="0"/>
        <v>#DIV/0!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4802800</v>
      </c>
      <c r="N14" s="10">
        <v>224197200</v>
      </c>
      <c r="O14" s="10">
        <v>3135800</v>
      </c>
      <c r="P14" s="10">
        <v>1002800</v>
      </c>
      <c r="Q14" s="10">
        <v>1002800</v>
      </c>
      <c r="R14" s="10">
        <v>1002800</v>
      </c>
      <c r="S14" s="4">
        <f t="shared" si="0"/>
        <v>0.65291080203214791</v>
      </c>
      <c r="T14" s="4">
        <f t="shared" si="1"/>
        <v>0.31979080298488421</v>
      </c>
      <c r="U14" s="4">
        <f t="shared" si="1"/>
        <v>1</v>
      </c>
      <c r="V14" s="4">
        <f t="shared" si="1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183478581.75</v>
      </c>
      <c r="N15" s="10">
        <v>1205521418.25</v>
      </c>
      <c r="O15" s="10">
        <v>183478581.74974999</v>
      </c>
      <c r="P15" s="10">
        <v>183478581.74000001</v>
      </c>
      <c r="Q15" s="10">
        <v>183478581.74000001</v>
      </c>
      <c r="R15" s="10">
        <v>183478581.74000001</v>
      </c>
      <c r="S15" s="4">
        <f t="shared" si="0"/>
        <v>0.99999999999863742</v>
      </c>
      <c r="T15" s="4">
        <f t="shared" si="1"/>
        <v>0.9999999999468604</v>
      </c>
      <c r="U15" s="4">
        <f t="shared" si="1"/>
        <v>1</v>
      </c>
      <c r="V15" s="4">
        <f t="shared" si="1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0</v>
      </c>
      <c r="K16" s="10">
        <v>2789000000</v>
      </c>
      <c r="L16" s="10">
        <v>0</v>
      </c>
      <c r="M16" s="10">
        <v>400000000</v>
      </c>
      <c r="N16" s="10">
        <v>2389000000</v>
      </c>
      <c r="O16" s="10">
        <v>0</v>
      </c>
      <c r="P16" s="10">
        <v>0</v>
      </c>
      <c r="Q16" s="10">
        <v>0</v>
      </c>
      <c r="R16" s="10">
        <v>0</v>
      </c>
      <c r="S16" s="4">
        <f t="shared" si="0"/>
        <v>0</v>
      </c>
      <c r="T16" s="4" t="e">
        <f t="shared" si="1"/>
        <v>#DIV/0!</v>
      </c>
      <c r="U16" s="4" t="e">
        <f t="shared" si="1"/>
        <v>#DIV/0!</v>
      </c>
      <c r="V16" s="4" t="e">
        <f t="shared" si="1"/>
        <v>#DIV/0!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500182659.19</v>
      </c>
      <c r="N17" s="10">
        <v>35817340.810000002</v>
      </c>
      <c r="O17" s="10">
        <v>74790846.689999998</v>
      </c>
      <c r="P17" s="10">
        <v>73716713.689999998</v>
      </c>
      <c r="Q17" s="10">
        <v>20386510.370000001</v>
      </c>
      <c r="R17" s="10">
        <v>20386510.370000001</v>
      </c>
      <c r="S17" s="4">
        <f t="shared" si="0"/>
        <v>0.1495270683936083</v>
      </c>
      <c r="T17" s="4">
        <f t="shared" si="1"/>
        <v>0.98563817569211154</v>
      </c>
      <c r="U17" s="4">
        <f t="shared" si="1"/>
        <v>0.27655207821297006</v>
      </c>
      <c r="V17" s="4">
        <f t="shared" si="1"/>
        <v>1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0</v>
      </c>
      <c r="N18" s="10">
        <v>785000000</v>
      </c>
      <c r="O18" s="10">
        <v>0</v>
      </c>
      <c r="P18" s="10">
        <v>0</v>
      </c>
      <c r="Q18" s="10">
        <v>0</v>
      </c>
      <c r="R18" s="10">
        <v>0</v>
      </c>
      <c r="S18" s="4" t="e">
        <f t="shared" si="0"/>
        <v>#DIV/0!</v>
      </c>
      <c r="T18" s="4" t="e">
        <f t="shared" si="1"/>
        <v>#DIV/0!</v>
      </c>
      <c r="U18" s="4" t="e">
        <f t="shared" si="1"/>
        <v>#DIV/0!</v>
      </c>
      <c r="V18" s="4" t="e">
        <f t="shared" si="1"/>
        <v>#DIV/0!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300064329.98000002</v>
      </c>
      <c r="N19" s="10">
        <v>220935670.02000001</v>
      </c>
      <c r="O19" s="10">
        <v>1564329.98</v>
      </c>
      <c r="P19" s="10">
        <v>1564329.98</v>
      </c>
      <c r="Q19" s="10">
        <v>1564329.98</v>
      </c>
      <c r="R19" s="10">
        <v>1564329.98</v>
      </c>
      <c r="S19" s="4">
        <f t="shared" si="0"/>
        <v>5.2133153584241962E-3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0</v>
      </c>
      <c r="K20" s="10">
        <v>3274000000</v>
      </c>
      <c r="L20" s="10">
        <v>0</v>
      </c>
      <c r="M20" s="10">
        <v>0</v>
      </c>
      <c r="N20" s="10">
        <v>3274000000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0</v>
      </c>
      <c r="K21" s="10">
        <v>935994800000</v>
      </c>
      <c r="L21" s="10">
        <v>0</v>
      </c>
      <c r="M21" s="10">
        <v>520752106514.84998</v>
      </c>
      <c r="N21" s="10">
        <v>415242693485.15002</v>
      </c>
      <c r="O21" s="10">
        <v>371728070018.02002</v>
      </c>
      <c r="P21" s="10">
        <v>59052193365.730003</v>
      </c>
      <c r="Q21" s="10">
        <v>48588421400.860001</v>
      </c>
      <c r="R21" s="10">
        <v>48332680260.860001</v>
      </c>
      <c r="S21" s="4">
        <f t="shared" si="0"/>
        <v>0.71382922002144544</v>
      </c>
      <c r="T21" s="4">
        <f t="shared" si="1"/>
        <v>0.1588585800444593</v>
      </c>
      <c r="U21" s="4">
        <f t="shared" si="1"/>
        <v>0.82280468567756049</v>
      </c>
      <c r="V21" s="4">
        <f t="shared" si="1"/>
        <v>0.99473658265433018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6000000</v>
      </c>
      <c r="N22" s="10">
        <v>5535000000</v>
      </c>
      <c r="O22" s="10">
        <v>6000000</v>
      </c>
      <c r="P22" s="10">
        <v>6000000</v>
      </c>
      <c r="Q22" s="10">
        <v>6000000</v>
      </c>
      <c r="R22" s="10">
        <v>6000000</v>
      </c>
      <c r="S22" s="4">
        <f t="shared" si="0"/>
        <v>1</v>
      </c>
      <c r="T22" s="4">
        <f t="shared" si="1"/>
        <v>1</v>
      </c>
      <c r="U22" s="4">
        <f t="shared" si="1"/>
        <v>1</v>
      </c>
      <c r="V22" s="4">
        <f t="shared" si="1"/>
        <v>1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0</v>
      </c>
      <c r="K23" s="10">
        <v>877000000</v>
      </c>
      <c r="L23" s="10">
        <v>0</v>
      </c>
      <c r="M23" s="10">
        <v>21285072</v>
      </c>
      <c r="N23" s="10">
        <v>855714928</v>
      </c>
      <c r="O23" s="10">
        <v>21285072</v>
      </c>
      <c r="P23" s="10">
        <v>0</v>
      </c>
      <c r="Q23" s="10">
        <v>0</v>
      </c>
      <c r="R23" s="10">
        <v>0</v>
      </c>
      <c r="S23" s="4">
        <f t="shared" si="0"/>
        <v>1</v>
      </c>
      <c r="T23" s="4">
        <f t="shared" si="1"/>
        <v>0</v>
      </c>
      <c r="U23" s="4" t="e">
        <f t="shared" si="1"/>
        <v>#DIV/0!</v>
      </c>
      <c r="V23" s="4" t="e">
        <f t="shared" si="1"/>
        <v>#DIV/0!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2817755326.0100002</v>
      </c>
      <c r="N24" s="10">
        <v>1343444673.99</v>
      </c>
      <c r="O24" s="10">
        <v>1515375326.01</v>
      </c>
      <c r="P24" s="10">
        <v>2700915.53</v>
      </c>
      <c r="Q24" s="10">
        <v>2700915.53</v>
      </c>
      <c r="R24" s="10">
        <v>2700915.53</v>
      </c>
      <c r="S24" s="4">
        <f t="shared" si="0"/>
        <v>0.5377952130981517</v>
      </c>
      <c r="T24" s="4">
        <f t="shared" si="1"/>
        <v>1.7823409710065296E-3</v>
      </c>
      <c r="U24" s="4">
        <f t="shared" si="1"/>
        <v>1</v>
      </c>
      <c r="V24" s="4">
        <f t="shared" si="1"/>
        <v>1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2668594355.1399999</v>
      </c>
      <c r="N25" s="10">
        <v>5742405644.8599997</v>
      </c>
      <c r="O25" s="10">
        <v>2668594355.1399999</v>
      </c>
      <c r="P25" s="10">
        <v>145247.94</v>
      </c>
      <c r="Q25" s="10">
        <v>145247.94</v>
      </c>
      <c r="R25" s="10">
        <v>145247.94</v>
      </c>
      <c r="S25" s="4">
        <f t="shared" si="0"/>
        <v>1</v>
      </c>
      <c r="T25" s="4">
        <f t="shared" si="1"/>
        <v>5.4428631957583528E-5</v>
      </c>
      <c r="U25" s="4">
        <f t="shared" si="1"/>
        <v>1</v>
      </c>
      <c r="V25" s="4">
        <f t="shared" si="1"/>
        <v>1</v>
      </c>
    </row>
    <row r="26" spans="1:22">
      <c r="A26" s="7" t="s">
        <v>1</v>
      </c>
      <c r="B26" s="8" t="s">
        <v>1</v>
      </c>
      <c r="C26" s="9" t="s">
        <v>1</v>
      </c>
      <c r="D26" s="7" t="s">
        <v>1</v>
      </c>
      <c r="E26" s="7" t="s">
        <v>1</v>
      </c>
      <c r="F26" s="7" t="s">
        <v>1</v>
      </c>
      <c r="G26" s="8" t="s">
        <v>1</v>
      </c>
      <c r="H26" s="10">
        <v>1016947000000</v>
      </c>
      <c r="I26" s="10">
        <v>0</v>
      </c>
      <c r="J26" s="10">
        <v>0</v>
      </c>
      <c r="K26" s="10">
        <v>1016947000000</v>
      </c>
      <c r="L26" s="10">
        <v>1574000000</v>
      </c>
      <c r="M26" s="10">
        <v>539147841551.79999</v>
      </c>
      <c r="N26" s="10">
        <v>476225158448.20001</v>
      </c>
      <c r="O26" s="10">
        <v>385586666770.54999</v>
      </c>
      <c r="P26" s="10">
        <v>64830838996.139999</v>
      </c>
      <c r="Q26" s="10">
        <v>53560334880.760002</v>
      </c>
      <c r="R26" s="10">
        <v>53304593740.760002</v>
      </c>
      <c r="S26" s="4">
        <f t="shared" si="0"/>
        <v>0.71517798468920291</v>
      </c>
      <c r="T26" s="4">
        <f t="shared" si="1"/>
        <v>0.16813558295240202</v>
      </c>
      <c r="U26" s="4">
        <f t="shared" si="1"/>
        <v>0.82615520190860037</v>
      </c>
      <c r="V26" s="4">
        <f t="shared" si="1"/>
        <v>0.99522517660561027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showGridLines="0" workbookViewId="0">
      <selection activeCell="C7" sqref="C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70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4992371579.0900002</v>
      </c>
      <c r="N5" s="10">
        <v>16613628420.91</v>
      </c>
      <c r="O5" s="10">
        <v>4974018932.1400003</v>
      </c>
      <c r="P5" s="10">
        <v>4974018912.1400003</v>
      </c>
      <c r="Q5" s="10">
        <v>4282541786.1399999</v>
      </c>
      <c r="R5" s="10">
        <v>4282541786.1399999</v>
      </c>
      <c r="S5" s="4">
        <f t="shared" ref="S5:S26" si="0">+O5/M5</f>
        <v>0.99632386198437872</v>
      </c>
      <c r="T5" s="4">
        <f t="shared" ref="T5:V26" si="1">+P5/O5</f>
        <v>0.9999999959791066</v>
      </c>
      <c r="U5" s="4">
        <f t="shared" si="1"/>
        <v>0.86098220810694459</v>
      </c>
      <c r="V5" s="4">
        <f t="shared" si="1"/>
        <v>1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91173390.439999998</v>
      </c>
      <c r="N6" s="10">
        <v>444826609.56</v>
      </c>
      <c r="O6" s="10">
        <v>91019790.439999998</v>
      </c>
      <c r="P6" s="10">
        <v>91019790.439999998</v>
      </c>
      <c r="Q6" s="10">
        <v>67225189.439999998</v>
      </c>
      <c r="R6" s="10">
        <v>67225189.439999998</v>
      </c>
      <c r="S6" s="4">
        <f t="shared" si="0"/>
        <v>0.99831529792564766</v>
      </c>
      <c r="T6" s="4">
        <f t="shared" si="1"/>
        <v>1</v>
      </c>
      <c r="U6" s="4">
        <f t="shared" si="1"/>
        <v>0.73857772155951806</v>
      </c>
      <c r="V6" s="4">
        <f t="shared" si="1"/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603539875.52999997</v>
      </c>
      <c r="N7" s="10">
        <v>7000460124.4700003</v>
      </c>
      <c r="O7" s="10">
        <v>596406612.50999999</v>
      </c>
      <c r="P7" s="10">
        <v>596406612.50999999</v>
      </c>
      <c r="Q7" s="10">
        <v>540868850.50999999</v>
      </c>
      <c r="R7" s="10">
        <v>540868850.50999999</v>
      </c>
      <c r="S7" s="4">
        <f t="shared" si="0"/>
        <v>0.98818095819479057</v>
      </c>
      <c r="T7" s="4">
        <f t="shared" si="1"/>
        <v>1</v>
      </c>
      <c r="U7" s="4">
        <f t="shared" si="1"/>
        <v>0.90687936579665474</v>
      </c>
      <c r="V7" s="4">
        <f t="shared" si="1"/>
        <v>1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0</v>
      </c>
      <c r="J9" s="10">
        <v>0</v>
      </c>
      <c r="K9" s="10">
        <v>1533000000</v>
      </c>
      <c r="L9" s="10">
        <v>0</v>
      </c>
      <c r="M9" s="10">
        <v>980831663.49000001</v>
      </c>
      <c r="N9" s="10">
        <v>552168336.50999999</v>
      </c>
      <c r="O9" s="10">
        <v>963831663.49000001</v>
      </c>
      <c r="P9" s="10">
        <v>139997305.19999999</v>
      </c>
      <c r="Q9" s="10">
        <v>79740312.819999993</v>
      </c>
      <c r="R9" s="10">
        <v>79740312.819999993</v>
      </c>
      <c r="S9" s="4">
        <f t="shared" si="0"/>
        <v>0.98266776998255689</v>
      </c>
      <c r="T9" s="4">
        <f t="shared" si="1"/>
        <v>0.1452507844503414</v>
      </c>
      <c r="U9" s="4">
        <f t="shared" si="1"/>
        <v>0.56958462669037146</v>
      </c>
      <c r="V9" s="4">
        <f t="shared" si="1"/>
        <v>1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1566077882.4300001</v>
      </c>
      <c r="N10" s="10">
        <v>8030922117.5699997</v>
      </c>
      <c r="O10" s="10">
        <v>1550307230.5799999</v>
      </c>
      <c r="P10" s="10">
        <v>1506823974.5799999</v>
      </c>
      <c r="Q10" s="10">
        <v>1438243198.5799999</v>
      </c>
      <c r="R10" s="10">
        <v>1438243198.5799999</v>
      </c>
      <c r="S10" s="4">
        <f t="shared" si="0"/>
        <v>0.98992984191467559</v>
      </c>
      <c r="T10" s="4">
        <f t="shared" si="1"/>
        <v>0.9719518459681491</v>
      </c>
      <c r="U10" s="4">
        <f t="shared" si="1"/>
        <v>0.95448653780603954</v>
      </c>
      <c r="V10" s="4">
        <f t="shared" si="1"/>
        <v>1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120551077.06999999</v>
      </c>
      <c r="N11" s="10">
        <v>66448922.93</v>
      </c>
      <c r="O11" s="10">
        <v>55896796.75</v>
      </c>
      <c r="P11" s="10">
        <v>55585586.75</v>
      </c>
      <c r="Q11" s="10">
        <v>54412937.75</v>
      </c>
      <c r="R11" s="10">
        <v>54412937.75</v>
      </c>
      <c r="S11" s="4">
        <f t="shared" si="0"/>
        <v>0.46367729022895909</v>
      </c>
      <c r="T11" s="4">
        <f t="shared" si="1"/>
        <v>0.99443241799003446</v>
      </c>
      <c r="U11" s="4">
        <f t="shared" si="1"/>
        <v>0.9789037218357689</v>
      </c>
      <c r="V11" s="4">
        <f t="shared" si="1"/>
        <v>1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0</v>
      </c>
      <c r="J12" s="10">
        <v>0</v>
      </c>
      <c r="K12" s="10">
        <v>7967000000</v>
      </c>
      <c r="L12" s="10">
        <v>0</v>
      </c>
      <c r="M12" s="10">
        <v>6352051081.1599998</v>
      </c>
      <c r="N12" s="10">
        <v>1614948918.8399999</v>
      </c>
      <c r="O12" s="10">
        <v>4409451885.4099998</v>
      </c>
      <c r="P12" s="10">
        <v>979023265.71000004</v>
      </c>
      <c r="Q12" s="10">
        <v>912811514.71000004</v>
      </c>
      <c r="R12" s="10">
        <v>912811514.71000004</v>
      </c>
      <c r="S12" s="4">
        <f t="shared" si="0"/>
        <v>0.69417764893111567</v>
      </c>
      <c r="T12" s="4">
        <f t="shared" si="1"/>
        <v>0.22202833620872325</v>
      </c>
      <c r="U12" s="4">
        <f t="shared" si="1"/>
        <v>0.93236958372793888</v>
      </c>
      <c r="V12" s="4">
        <f t="shared" si="1"/>
        <v>1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0</v>
      </c>
      <c r="K13" s="10">
        <v>1835000000</v>
      </c>
      <c r="L13" s="10">
        <v>0</v>
      </c>
      <c r="M13" s="10">
        <v>0</v>
      </c>
      <c r="N13" s="10">
        <v>1835000000</v>
      </c>
      <c r="O13" s="10">
        <v>0</v>
      </c>
      <c r="P13" s="10">
        <v>0</v>
      </c>
      <c r="Q13" s="10">
        <v>0</v>
      </c>
      <c r="R13" s="10">
        <v>0</v>
      </c>
      <c r="S13" s="4" t="e">
        <f t="shared" si="0"/>
        <v>#DIV/0!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11807850</v>
      </c>
      <c r="N14" s="10">
        <v>217192150</v>
      </c>
      <c r="O14" s="10">
        <v>11632850</v>
      </c>
      <c r="P14" s="10">
        <v>8632850</v>
      </c>
      <c r="Q14" s="10">
        <v>8132850</v>
      </c>
      <c r="R14" s="10">
        <v>8132850</v>
      </c>
      <c r="S14" s="4">
        <f t="shared" si="0"/>
        <v>0.98517935102495369</v>
      </c>
      <c r="T14" s="4">
        <f t="shared" si="1"/>
        <v>0.74210962919662848</v>
      </c>
      <c r="U14" s="4">
        <f t="shared" si="1"/>
        <v>0.9420816995546083</v>
      </c>
      <c r="V14" s="4">
        <f t="shared" si="1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274908251.75</v>
      </c>
      <c r="N15" s="10">
        <v>1114091748.25</v>
      </c>
      <c r="O15" s="10">
        <v>274908251.74975002</v>
      </c>
      <c r="P15" s="10">
        <v>274908251.74000001</v>
      </c>
      <c r="Q15" s="10">
        <v>183772095.74000001</v>
      </c>
      <c r="R15" s="10">
        <v>183772095.74000001</v>
      </c>
      <c r="S15" s="4">
        <f t="shared" si="0"/>
        <v>0.99999999999909062</v>
      </c>
      <c r="T15" s="4">
        <f t="shared" si="1"/>
        <v>0.99999999996453359</v>
      </c>
      <c r="U15" s="4">
        <f t="shared" si="1"/>
        <v>0.66848519306654408</v>
      </c>
      <c r="V15" s="4">
        <f t="shared" si="1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0</v>
      </c>
      <c r="K16" s="10">
        <v>2789000000</v>
      </c>
      <c r="L16" s="10">
        <v>0</v>
      </c>
      <c r="M16" s="10">
        <v>400000000</v>
      </c>
      <c r="N16" s="10">
        <v>2389000000</v>
      </c>
      <c r="O16" s="10">
        <v>0</v>
      </c>
      <c r="P16" s="10">
        <v>0</v>
      </c>
      <c r="Q16" s="10">
        <v>0</v>
      </c>
      <c r="R16" s="10">
        <v>0</v>
      </c>
      <c r="S16" s="4">
        <f t="shared" si="0"/>
        <v>0</v>
      </c>
      <c r="T16" s="4" t="e">
        <f t="shared" si="1"/>
        <v>#DIV/0!</v>
      </c>
      <c r="U16" s="4" t="e">
        <f t="shared" si="1"/>
        <v>#DIV/0!</v>
      </c>
      <c r="V16" s="4" t="e">
        <f t="shared" si="1"/>
        <v>#DIV/0!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500263474.19</v>
      </c>
      <c r="N17" s="10">
        <v>35736525.810000002</v>
      </c>
      <c r="O17" s="10">
        <v>110427276.78</v>
      </c>
      <c r="P17" s="10">
        <v>109353143.78</v>
      </c>
      <c r="Q17" s="10">
        <v>73433664.689999998</v>
      </c>
      <c r="R17" s="10">
        <v>73433664.689999998</v>
      </c>
      <c r="S17" s="4">
        <f t="shared" si="0"/>
        <v>0.22073823590418623</v>
      </c>
      <c r="T17" s="4">
        <f t="shared" si="1"/>
        <v>0.99027293770777347</v>
      </c>
      <c r="U17" s="4">
        <f t="shared" si="1"/>
        <v>0.67152769597311335</v>
      </c>
      <c r="V17" s="4">
        <f t="shared" si="1"/>
        <v>1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0</v>
      </c>
      <c r="N18" s="10">
        <v>785000000</v>
      </c>
      <c r="O18" s="10">
        <v>0</v>
      </c>
      <c r="P18" s="10">
        <v>0</v>
      </c>
      <c r="Q18" s="10">
        <v>0</v>
      </c>
      <c r="R18" s="10">
        <v>0</v>
      </c>
      <c r="S18" s="4" t="e">
        <f t="shared" si="0"/>
        <v>#DIV/0!</v>
      </c>
      <c r="T18" s="4" t="e">
        <f t="shared" si="1"/>
        <v>#DIV/0!</v>
      </c>
      <c r="U18" s="4" t="e">
        <f t="shared" si="1"/>
        <v>#DIV/0!</v>
      </c>
      <c r="V18" s="4" t="e">
        <f t="shared" si="1"/>
        <v>#DIV/0!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300072192.98000002</v>
      </c>
      <c r="N19" s="10">
        <v>220927807.02000001</v>
      </c>
      <c r="O19" s="10">
        <v>2672192.98</v>
      </c>
      <c r="P19" s="10">
        <v>2672192.98</v>
      </c>
      <c r="Q19" s="10">
        <v>2672192.98</v>
      </c>
      <c r="R19" s="10">
        <v>2672192.98</v>
      </c>
      <c r="S19" s="4">
        <f t="shared" si="0"/>
        <v>8.9051669648646959E-3</v>
      </c>
      <c r="T19" s="4">
        <f t="shared" si="1"/>
        <v>1</v>
      </c>
      <c r="U19" s="4">
        <f t="shared" si="1"/>
        <v>1</v>
      </c>
      <c r="V19" s="4">
        <f t="shared" si="1"/>
        <v>1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0</v>
      </c>
      <c r="K20" s="10">
        <v>3274000000</v>
      </c>
      <c r="L20" s="10">
        <v>0</v>
      </c>
      <c r="M20" s="10">
        <v>0</v>
      </c>
      <c r="N20" s="10">
        <v>3274000000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0</v>
      </c>
      <c r="K21" s="10">
        <v>935994800000</v>
      </c>
      <c r="L21" s="10">
        <v>0</v>
      </c>
      <c r="M21" s="10">
        <v>575739091855.89001</v>
      </c>
      <c r="N21" s="10">
        <v>360255708144.10999</v>
      </c>
      <c r="O21" s="10">
        <v>402043861526.85999</v>
      </c>
      <c r="P21" s="10">
        <v>109616508070.48</v>
      </c>
      <c r="Q21" s="10">
        <v>94831732924.529999</v>
      </c>
      <c r="R21" s="10">
        <v>94674236740.529999</v>
      </c>
      <c r="S21" s="4">
        <f t="shared" si="0"/>
        <v>0.69830912511234045</v>
      </c>
      <c r="T21" s="4">
        <f t="shared" si="1"/>
        <v>0.27264813260469761</v>
      </c>
      <c r="U21" s="4">
        <f t="shared" si="1"/>
        <v>0.86512273191147593</v>
      </c>
      <c r="V21" s="4">
        <f t="shared" si="1"/>
        <v>0.99833920377554064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6000000</v>
      </c>
      <c r="N22" s="10">
        <v>5535000000</v>
      </c>
      <c r="O22" s="10">
        <v>6000000</v>
      </c>
      <c r="P22" s="10">
        <v>6000000</v>
      </c>
      <c r="Q22" s="10">
        <v>6000000</v>
      </c>
      <c r="R22" s="10">
        <v>6000000</v>
      </c>
      <c r="S22" s="4">
        <f t="shared" si="0"/>
        <v>1</v>
      </c>
      <c r="T22" s="4">
        <f t="shared" si="1"/>
        <v>1</v>
      </c>
      <c r="U22" s="4">
        <f t="shared" si="1"/>
        <v>1</v>
      </c>
      <c r="V22" s="4">
        <f t="shared" si="1"/>
        <v>1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0</v>
      </c>
      <c r="K23" s="10">
        <v>877000000</v>
      </c>
      <c r="L23" s="10">
        <v>0</v>
      </c>
      <c r="M23" s="10">
        <v>291127022</v>
      </c>
      <c r="N23" s="10">
        <v>585872978</v>
      </c>
      <c r="O23" s="10">
        <v>170872372</v>
      </c>
      <c r="P23" s="10">
        <v>32534797</v>
      </c>
      <c r="Q23" s="10">
        <v>27249725</v>
      </c>
      <c r="R23" s="10">
        <v>27249725</v>
      </c>
      <c r="S23" s="4">
        <f t="shared" si="0"/>
        <v>0.58693408405077563</v>
      </c>
      <c r="T23" s="4">
        <f t="shared" si="1"/>
        <v>0.190404081240237</v>
      </c>
      <c r="U23" s="4">
        <f t="shared" si="1"/>
        <v>0.83755632469444941</v>
      </c>
      <c r="V23" s="4">
        <f t="shared" si="1"/>
        <v>1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2823981386.0100002</v>
      </c>
      <c r="N24" s="10">
        <v>1337218613.99</v>
      </c>
      <c r="O24" s="10">
        <v>1521601386.01</v>
      </c>
      <c r="P24" s="10">
        <v>8926975.5299999993</v>
      </c>
      <c r="Q24" s="10">
        <v>8926975.5299999993</v>
      </c>
      <c r="R24" s="10">
        <v>8926975.5299999993</v>
      </c>
      <c r="S24" s="4">
        <f t="shared" si="0"/>
        <v>0.53881424061362837</v>
      </c>
      <c r="T24" s="4">
        <f t="shared" si="1"/>
        <v>5.8668292576997761E-3</v>
      </c>
      <c r="U24" s="4">
        <f t="shared" si="1"/>
        <v>1</v>
      </c>
      <c r="V24" s="4">
        <f t="shared" si="1"/>
        <v>1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2669465746.1399999</v>
      </c>
      <c r="N25" s="10">
        <v>5741534253.8599997</v>
      </c>
      <c r="O25" s="10">
        <v>2669465746.1399999</v>
      </c>
      <c r="P25" s="10">
        <v>1016638.94</v>
      </c>
      <c r="Q25" s="10">
        <v>1016638.94</v>
      </c>
      <c r="R25" s="10">
        <v>1016638.94</v>
      </c>
      <c r="S25" s="4">
        <f t="shared" si="0"/>
        <v>1</v>
      </c>
      <c r="T25" s="4">
        <f t="shared" si="1"/>
        <v>3.8083985212023858E-4</v>
      </c>
      <c r="U25" s="4">
        <f t="shared" si="1"/>
        <v>1</v>
      </c>
      <c r="V25" s="4">
        <f t="shared" si="1"/>
        <v>1</v>
      </c>
    </row>
    <row r="26" spans="1:22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>
        <v>1016947000000</v>
      </c>
      <c r="I26">
        <v>0</v>
      </c>
      <c r="J26">
        <v>0</v>
      </c>
      <c r="K26">
        <v>1016947000000</v>
      </c>
      <c r="L26">
        <v>1574000000</v>
      </c>
      <c r="M26">
        <v>597723314328.17004</v>
      </c>
      <c r="N26">
        <v>417649685671.83002</v>
      </c>
      <c r="O26">
        <v>419452374513.84003</v>
      </c>
      <c r="P26">
        <v>118403428367.78</v>
      </c>
      <c r="Q26">
        <v>102518780857.36</v>
      </c>
      <c r="R26">
        <v>102361284673.36</v>
      </c>
      <c r="S26">
        <f t="shared" si="0"/>
        <v>0.70175006471898582</v>
      </c>
      <c r="T26">
        <f t="shared" si="1"/>
        <v>0.28228098244768246</v>
      </c>
      <c r="U26">
        <f t="shared" si="1"/>
        <v>0.86584301038074896</v>
      </c>
      <c r="V26">
        <f t="shared" si="1"/>
        <v>0.99846373335029093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workbookViewId="0">
      <selection activeCell="G6" sqref="G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71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6635066868.2799997</v>
      </c>
      <c r="N5" s="10">
        <v>14970933131.719999</v>
      </c>
      <c r="O5" s="10">
        <v>6618214468.8000002</v>
      </c>
      <c r="P5" s="10">
        <v>6616427261.3500004</v>
      </c>
      <c r="Q5" s="10">
        <v>6615018562.3500004</v>
      </c>
      <c r="R5" s="10">
        <v>6615018562.3500004</v>
      </c>
      <c r="S5" s="4">
        <f>+O5/M5</f>
        <v>0.99746010103371152</v>
      </c>
      <c r="T5" s="4">
        <f>+P5/O5</f>
        <v>0.99972995625052263</v>
      </c>
      <c r="U5" s="4">
        <f>+Q5/P5</f>
        <v>0.99978709068438965</v>
      </c>
      <c r="V5" s="4">
        <f>+R5/Q5</f>
        <v>1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116686361.44</v>
      </c>
      <c r="N6" s="10">
        <v>419313638.56</v>
      </c>
      <c r="O6" s="10">
        <v>116277041.44</v>
      </c>
      <c r="P6" s="10">
        <v>116182465.44</v>
      </c>
      <c r="Q6" s="10">
        <v>116182465.44</v>
      </c>
      <c r="R6" s="10">
        <v>116182465.44</v>
      </c>
      <c r="S6" s="4">
        <f t="shared" ref="S6:S27" si="0">+O6/M6</f>
        <v>0.99649213502804723</v>
      </c>
      <c r="T6" s="4">
        <f t="shared" ref="T6:V27" si="1">+P6/O6</f>
        <v>0.99918663221192461</v>
      </c>
      <c r="U6" s="4">
        <f t="shared" si="1"/>
        <v>1</v>
      </c>
      <c r="V6" s="4">
        <f t="shared" si="1"/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848191220.94000006</v>
      </c>
      <c r="N7" s="10">
        <v>6755808779.0600004</v>
      </c>
      <c r="O7" s="10">
        <v>798223479.72000003</v>
      </c>
      <c r="P7" s="10">
        <v>785620692.72000003</v>
      </c>
      <c r="Q7" s="10">
        <v>784581888.13</v>
      </c>
      <c r="R7" s="10">
        <v>784581888.13</v>
      </c>
      <c r="S7" s="4">
        <f t="shared" si="0"/>
        <v>0.94108906106735724</v>
      </c>
      <c r="T7" s="4">
        <f t="shared" si="1"/>
        <v>0.98421145541293675</v>
      </c>
      <c r="U7" s="4">
        <f t="shared" si="1"/>
        <v>0.998677727560353</v>
      </c>
      <c r="V7" s="4">
        <f t="shared" si="1"/>
        <v>1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1608000000</v>
      </c>
      <c r="J9" s="10">
        <v>0</v>
      </c>
      <c r="K9" s="10">
        <v>3141000000</v>
      </c>
      <c r="L9" s="10">
        <v>0</v>
      </c>
      <c r="M9" s="10">
        <v>981608832.49000001</v>
      </c>
      <c r="N9" s="10">
        <v>2159391167.5100002</v>
      </c>
      <c r="O9" s="10">
        <v>964608832.49000001</v>
      </c>
      <c r="P9" s="10">
        <v>228319037.58000001</v>
      </c>
      <c r="Q9" s="10">
        <v>166863714.19999999</v>
      </c>
      <c r="R9" s="10">
        <v>166863714.19999999</v>
      </c>
      <c r="S9" s="4">
        <f t="shared" si="0"/>
        <v>0.98268149242618685</v>
      </c>
      <c r="T9" s="4">
        <f t="shared" si="1"/>
        <v>0.2366959848279919</v>
      </c>
      <c r="U9" s="4">
        <f t="shared" si="1"/>
        <v>0.73083574619367042</v>
      </c>
      <c r="V9" s="4">
        <f t="shared" si="1"/>
        <v>1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2558524463.1999998</v>
      </c>
      <c r="N10" s="10">
        <v>7038475536.8000002</v>
      </c>
      <c r="O10" s="10">
        <v>2542690213.9000001</v>
      </c>
      <c r="P10" s="10">
        <v>2542239621.9299998</v>
      </c>
      <c r="Q10" s="10">
        <v>2226471795.9299998</v>
      </c>
      <c r="R10" s="10">
        <v>2185425495.9299998</v>
      </c>
      <c r="S10" s="4">
        <f t="shared" si="0"/>
        <v>0.99381117924501083</v>
      </c>
      <c r="T10" s="4">
        <f t="shared" si="1"/>
        <v>0.99982278927746016</v>
      </c>
      <c r="U10" s="4">
        <f t="shared" si="1"/>
        <v>0.87579147800384072</v>
      </c>
      <c r="V10" s="4">
        <f t="shared" si="1"/>
        <v>0.9815644195111598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143057172.94999999</v>
      </c>
      <c r="N11" s="10">
        <v>43942827.049999997</v>
      </c>
      <c r="O11" s="10">
        <v>97802539.150000006</v>
      </c>
      <c r="P11" s="10">
        <v>97781755.269999996</v>
      </c>
      <c r="Q11" s="10">
        <v>97781487.75</v>
      </c>
      <c r="R11" s="10">
        <v>97781487.75</v>
      </c>
      <c r="S11" s="4">
        <f t="shared" si="0"/>
        <v>0.68366050532945344</v>
      </c>
      <c r="T11" s="4">
        <f t="shared" si="1"/>
        <v>0.99978749140686285</v>
      </c>
      <c r="U11" s="4">
        <f t="shared" si="1"/>
        <v>0.99999726411129297</v>
      </c>
      <c r="V11" s="4">
        <f t="shared" si="1"/>
        <v>1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0</v>
      </c>
      <c r="J12" s="10">
        <v>0</v>
      </c>
      <c r="K12" s="10">
        <v>7967000000</v>
      </c>
      <c r="L12" s="10">
        <v>0</v>
      </c>
      <c r="M12" s="10">
        <v>7592779478.5</v>
      </c>
      <c r="N12" s="10">
        <v>374220521.5</v>
      </c>
      <c r="O12" s="10">
        <v>5300902704.9300003</v>
      </c>
      <c r="P12" s="10">
        <v>1321145718.46</v>
      </c>
      <c r="Q12" s="10">
        <v>1228041988.97</v>
      </c>
      <c r="R12" s="10">
        <v>1227140806.97</v>
      </c>
      <c r="S12" s="4">
        <f t="shared" si="0"/>
        <v>0.69815048888753262</v>
      </c>
      <c r="T12" s="4">
        <f t="shared" si="1"/>
        <v>0.24923032773857451</v>
      </c>
      <c r="U12" s="4">
        <f t="shared" si="1"/>
        <v>0.92952803904286441</v>
      </c>
      <c r="V12" s="4">
        <f t="shared" si="1"/>
        <v>0.99926616352853226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0</v>
      </c>
      <c r="K13" s="10">
        <v>1835000000</v>
      </c>
      <c r="L13" s="10">
        <v>0</v>
      </c>
      <c r="M13" s="10">
        <v>0</v>
      </c>
      <c r="N13" s="10">
        <v>1835000000</v>
      </c>
      <c r="O13" s="10">
        <v>0</v>
      </c>
      <c r="P13" s="10">
        <v>0</v>
      </c>
      <c r="Q13" s="10">
        <v>0</v>
      </c>
      <c r="R13" s="10">
        <v>0</v>
      </c>
      <c r="S13" s="4" t="e">
        <f t="shared" si="0"/>
        <v>#DIV/0!</v>
      </c>
      <c r="T13" s="4" t="e">
        <f t="shared" si="1"/>
        <v>#DIV/0!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30146970.059999999</v>
      </c>
      <c r="N14" s="10">
        <v>198853029.94</v>
      </c>
      <c r="O14" s="10">
        <v>13638970.060000001</v>
      </c>
      <c r="P14" s="10">
        <v>12638759</v>
      </c>
      <c r="Q14" s="10">
        <v>11638759</v>
      </c>
      <c r="R14" s="10">
        <v>11638759</v>
      </c>
      <c r="S14" s="4">
        <f t="shared" si="0"/>
        <v>0.45241594869584056</v>
      </c>
      <c r="T14" s="4">
        <f t="shared" si="1"/>
        <v>0.92666520597963686</v>
      </c>
      <c r="U14" s="4">
        <f t="shared" si="1"/>
        <v>0.92087830775157598</v>
      </c>
      <c r="V14" s="4">
        <f t="shared" si="1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366045936.75</v>
      </c>
      <c r="N15" s="10">
        <v>1022954063.25</v>
      </c>
      <c r="O15" s="10">
        <v>366045936.74975002</v>
      </c>
      <c r="P15" s="10">
        <v>366045936.74000001</v>
      </c>
      <c r="Q15" s="10">
        <v>366045936.74000001</v>
      </c>
      <c r="R15" s="10">
        <v>366045936.74000001</v>
      </c>
      <c r="S15" s="4">
        <f t="shared" si="0"/>
        <v>0.9999999999993171</v>
      </c>
      <c r="T15" s="4">
        <f t="shared" si="1"/>
        <v>0.99999999997336397</v>
      </c>
      <c r="U15" s="4">
        <f t="shared" si="1"/>
        <v>1</v>
      </c>
      <c r="V15" s="4">
        <f t="shared" si="1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0</v>
      </c>
      <c r="K16" s="10">
        <v>2789000000</v>
      </c>
      <c r="L16" s="10">
        <v>0</v>
      </c>
      <c r="M16" s="10">
        <v>700000000</v>
      </c>
      <c r="N16" s="10">
        <v>2089000000</v>
      </c>
      <c r="O16" s="10">
        <v>346659000</v>
      </c>
      <c r="P16" s="10">
        <v>0</v>
      </c>
      <c r="Q16" s="10">
        <v>0</v>
      </c>
      <c r="R16" s="10">
        <v>0</v>
      </c>
      <c r="S16" s="4">
        <f t="shared" si="0"/>
        <v>0.49522714285714287</v>
      </c>
      <c r="T16" s="4">
        <f t="shared" si="1"/>
        <v>0</v>
      </c>
      <c r="U16" s="4" t="e">
        <f t="shared" si="1"/>
        <v>#DIV/0!</v>
      </c>
      <c r="V16" s="4" t="e">
        <f t="shared" si="1"/>
        <v>#DIV/0!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500475339.19</v>
      </c>
      <c r="N17" s="10">
        <v>35524660.810000002</v>
      </c>
      <c r="O17" s="10">
        <v>114724113.03</v>
      </c>
      <c r="P17" s="10">
        <v>110508864.03</v>
      </c>
      <c r="Q17" s="10">
        <v>95294258.819999993</v>
      </c>
      <c r="R17" s="10">
        <v>95294258.819999993</v>
      </c>
      <c r="S17" s="4">
        <f t="shared" si="0"/>
        <v>0.22923030176806822</v>
      </c>
      <c r="T17" s="4">
        <f t="shared" si="1"/>
        <v>0.96325751501868029</v>
      </c>
      <c r="U17" s="4">
        <f t="shared" si="1"/>
        <v>0.86232230922336084</v>
      </c>
      <c r="V17" s="4">
        <f t="shared" si="1"/>
        <v>1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0</v>
      </c>
      <c r="N18" s="10">
        <v>785000000</v>
      </c>
      <c r="O18" s="10">
        <v>0</v>
      </c>
      <c r="P18" s="10">
        <v>0</v>
      </c>
      <c r="Q18" s="10">
        <v>0</v>
      </c>
      <c r="R18" s="10">
        <v>0</v>
      </c>
      <c r="S18" s="4" t="e">
        <f t="shared" si="0"/>
        <v>#DIV/0!</v>
      </c>
      <c r="T18" s="4" t="e">
        <f t="shared" si="1"/>
        <v>#DIV/0!</v>
      </c>
      <c r="U18" s="4" t="e">
        <f t="shared" si="1"/>
        <v>#DIV/0!</v>
      </c>
      <c r="V18" s="4" t="e">
        <f t="shared" si="1"/>
        <v>#DIV/0!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300076592.98000002</v>
      </c>
      <c r="N19" s="10">
        <v>220923407.02000001</v>
      </c>
      <c r="O19" s="10">
        <v>33557592.979999997</v>
      </c>
      <c r="P19" s="10">
        <v>23557592.98</v>
      </c>
      <c r="Q19" s="10">
        <v>3557592.98</v>
      </c>
      <c r="R19" s="10">
        <v>3557592.98</v>
      </c>
      <c r="S19" s="4">
        <f t="shared" si="0"/>
        <v>0.11183009193335049</v>
      </c>
      <c r="T19" s="4">
        <f t="shared" si="1"/>
        <v>0.70200484862070112</v>
      </c>
      <c r="U19" s="4">
        <f t="shared" si="1"/>
        <v>0.15101682854527357</v>
      </c>
      <c r="V19" s="4">
        <f t="shared" si="1"/>
        <v>1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0</v>
      </c>
      <c r="K20" s="10">
        <v>3274000000</v>
      </c>
      <c r="L20" s="10">
        <v>0</v>
      </c>
      <c r="M20" s="10">
        <v>0</v>
      </c>
      <c r="N20" s="10">
        <v>3274000000</v>
      </c>
      <c r="O20" s="10">
        <v>0</v>
      </c>
      <c r="P20" s="10">
        <v>0</v>
      </c>
      <c r="Q20" s="10">
        <v>0</v>
      </c>
      <c r="R20" s="10">
        <v>0</v>
      </c>
      <c r="S20" s="4" t="e">
        <f t="shared" si="0"/>
        <v>#DIV/0!</v>
      </c>
      <c r="T20" s="4" t="e">
        <f t="shared" si="1"/>
        <v>#DIV/0!</v>
      </c>
      <c r="U20" s="4" t="e">
        <f t="shared" si="1"/>
        <v>#DIV/0!</v>
      </c>
      <c r="V20" s="4" t="e">
        <f t="shared" si="1"/>
        <v>#DIV/0!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1608000000</v>
      </c>
      <c r="K21" s="10">
        <v>934386800000</v>
      </c>
      <c r="L21" s="10">
        <v>0</v>
      </c>
      <c r="M21" s="10">
        <v>597169365161.78003</v>
      </c>
      <c r="N21" s="10">
        <v>337217434838.21997</v>
      </c>
      <c r="O21" s="10">
        <v>446489791837.25</v>
      </c>
      <c r="P21" s="10">
        <v>162317571752.39001</v>
      </c>
      <c r="Q21" s="10">
        <v>148818087852.70999</v>
      </c>
      <c r="R21" s="10">
        <v>148760030486.70999</v>
      </c>
      <c r="S21" s="4">
        <f t="shared" si="0"/>
        <v>0.74767698727527787</v>
      </c>
      <c r="T21" s="4">
        <f t="shared" si="1"/>
        <v>0.36354150692779197</v>
      </c>
      <c r="U21" s="4">
        <f t="shared" si="1"/>
        <v>0.91683288658190976</v>
      </c>
      <c r="V21" s="4">
        <f t="shared" si="1"/>
        <v>0.99960987695220582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3509375613</v>
      </c>
      <c r="N22" s="10">
        <v>2031624387</v>
      </c>
      <c r="O22" s="10">
        <v>9375613</v>
      </c>
      <c r="P22" s="10">
        <v>9375613</v>
      </c>
      <c r="Q22" s="10">
        <v>9375613</v>
      </c>
      <c r="R22" s="10">
        <v>9375613</v>
      </c>
      <c r="S22" s="4">
        <f t="shared" si="0"/>
        <v>2.6715900587185168E-3</v>
      </c>
      <c r="T22" s="4">
        <f t="shared" si="1"/>
        <v>1</v>
      </c>
      <c r="U22" s="4">
        <f t="shared" si="1"/>
        <v>1</v>
      </c>
      <c r="V22" s="4">
        <f t="shared" si="1"/>
        <v>1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0</v>
      </c>
      <c r="K23" s="10">
        <v>877000000</v>
      </c>
      <c r="L23" s="10">
        <v>0</v>
      </c>
      <c r="M23" s="10">
        <v>299541078</v>
      </c>
      <c r="N23" s="10">
        <v>577458922</v>
      </c>
      <c r="O23" s="10">
        <v>182176278</v>
      </c>
      <c r="P23" s="10">
        <v>48232594</v>
      </c>
      <c r="Q23" s="10">
        <v>48232594</v>
      </c>
      <c r="R23" s="10">
        <v>48232594</v>
      </c>
      <c r="S23" s="4">
        <f t="shared" si="0"/>
        <v>0.60818462434724896</v>
      </c>
      <c r="T23" s="4">
        <f t="shared" si="1"/>
        <v>0.26475781879790078</v>
      </c>
      <c r="U23" s="4">
        <f t="shared" si="1"/>
        <v>1</v>
      </c>
      <c r="V23" s="4">
        <f t="shared" si="1"/>
        <v>1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2824009776.0100002</v>
      </c>
      <c r="N24" s="10">
        <v>1337190223.99</v>
      </c>
      <c r="O24" s="10">
        <v>1521629776.01</v>
      </c>
      <c r="P24" s="10">
        <v>78563968.150000006</v>
      </c>
      <c r="Q24" s="10">
        <v>78563968.150000006</v>
      </c>
      <c r="R24" s="10">
        <v>78563968.150000006</v>
      </c>
      <c r="S24" s="4">
        <f t="shared" si="0"/>
        <v>0.53881887695158304</v>
      </c>
      <c r="T24" s="4">
        <f t="shared" si="1"/>
        <v>5.1631460811715671E-2</v>
      </c>
      <c r="U24" s="4">
        <f t="shared" si="1"/>
        <v>1</v>
      </c>
      <c r="V24" s="4">
        <f t="shared" si="1"/>
        <v>1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5117686010.1400003</v>
      </c>
      <c r="N25" s="10">
        <v>3293313989.8600001</v>
      </c>
      <c r="O25" s="10">
        <v>2674257146.1399999</v>
      </c>
      <c r="P25" s="10">
        <v>5808038.9400000004</v>
      </c>
      <c r="Q25" s="10">
        <v>5808038.9400000004</v>
      </c>
      <c r="R25" s="10">
        <v>5808038.9400000004</v>
      </c>
      <c r="S25" s="4">
        <f t="shared" si="0"/>
        <v>0.52255201683755559</v>
      </c>
      <c r="T25" s="4">
        <f t="shared" si="1"/>
        <v>2.1718326333663445E-3</v>
      </c>
      <c r="U25" s="4">
        <f t="shared" si="1"/>
        <v>1</v>
      </c>
      <c r="V25" s="4">
        <f t="shared" si="1"/>
        <v>1</v>
      </c>
    </row>
    <row r="26" spans="1:22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>
        <v>1016947000000</v>
      </c>
      <c r="I26">
        <v>1608000000</v>
      </c>
      <c r="J26">
        <v>1608000000</v>
      </c>
      <c r="K26">
        <v>1016947000000</v>
      </c>
      <c r="L26">
        <v>1574000000</v>
      </c>
      <c r="M26">
        <v>629692636875.70996</v>
      </c>
      <c r="N26">
        <v>385680363124.28998</v>
      </c>
      <c r="O26">
        <v>468190575543.65002</v>
      </c>
      <c r="P26">
        <v>174680019671.98001</v>
      </c>
      <c r="Q26">
        <v>160671546517.10999</v>
      </c>
      <c r="R26">
        <v>160571541669.10999</v>
      </c>
      <c r="S26">
        <f t="shared" si="0"/>
        <v>0.74352239191906333</v>
      </c>
      <c r="T26">
        <f t="shared" si="1"/>
        <v>0.37309597586227866</v>
      </c>
      <c r="U26">
        <f t="shared" si="1"/>
        <v>0.91980494860731288</v>
      </c>
      <c r="V26">
        <f t="shared" si="1"/>
        <v>0.99937758209111816</v>
      </c>
    </row>
    <row r="27" spans="1:22">
      <c r="S27" t="e">
        <f t="shared" si="0"/>
        <v>#DIV/0!</v>
      </c>
      <c r="T27" t="e">
        <f t="shared" si="1"/>
        <v>#DIV/0!</v>
      </c>
      <c r="U27" t="e">
        <f t="shared" si="1"/>
        <v>#DIV/0!</v>
      </c>
      <c r="V27" t="e">
        <f t="shared" si="1"/>
        <v>#DIV/0!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workbookViewId="0">
      <selection activeCell="C10" sqref="C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72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8311025919.6099997</v>
      </c>
      <c r="N5" s="10">
        <v>13294974080.389999</v>
      </c>
      <c r="O5" s="10">
        <v>8303632465.9899998</v>
      </c>
      <c r="P5" s="10">
        <v>8259216055.2200003</v>
      </c>
      <c r="Q5" s="10">
        <v>8258232983</v>
      </c>
      <c r="R5" s="10">
        <v>8258048512.1400003</v>
      </c>
      <c r="S5" s="4">
        <f>+O5/M5</f>
        <v>0.99911040421585562</v>
      </c>
      <c r="T5" s="4">
        <f>+P5/O5</f>
        <v>0.99465096619438298</v>
      </c>
      <c r="U5" s="4">
        <f>+Q5/P5</f>
        <v>0.99988097269602494</v>
      </c>
      <c r="V5" s="4">
        <f>+R5/Q5</f>
        <v>0.99997766218749462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143118735.09999999</v>
      </c>
      <c r="N6" s="10">
        <v>392881264.89999998</v>
      </c>
      <c r="O6" s="10">
        <v>142866787.09999999</v>
      </c>
      <c r="P6" s="10">
        <v>141589989.44</v>
      </c>
      <c r="Q6" s="10">
        <v>141589989.44</v>
      </c>
      <c r="R6" s="10">
        <v>141589989.44</v>
      </c>
      <c r="S6" s="4">
        <f t="shared" ref="S6:S27" si="0">+O6/M6</f>
        <v>0.99823958757164843</v>
      </c>
      <c r="T6" s="4">
        <f t="shared" ref="T6:V27" si="1">+P6/O6</f>
        <v>0.99106301971285815</v>
      </c>
      <c r="U6" s="4">
        <f t="shared" si="1"/>
        <v>1</v>
      </c>
      <c r="V6" s="4">
        <f t="shared" si="1"/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1088400392.45</v>
      </c>
      <c r="N7" s="10">
        <v>6515599607.5500002</v>
      </c>
      <c r="O7" s="10">
        <v>1051369833.85</v>
      </c>
      <c r="P7" s="10">
        <v>1028133173.28</v>
      </c>
      <c r="Q7" s="10">
        <v>1028133173.28</v>
      </c>
      <c r="R7" s="10">
        <v>1028133173.28</v>
      </c>
      <c r="S7" s="4">
        <f t="shared" si="0"/>
        <v>0.96597708080879696</v>
      </c>
      <c r="T7" s="4">
        <f t="shared" si="1"/>
        <v>0.97789868053859796</v>
      </c>
      <c r="U7" s="4">
        <f t="shared" si="1"/>
        <v>1</v>
      </c>
      <c r="V7" s="4">
        <f t="shared" si="1"/>
        <v>1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1608000000</v>
      </c>
      <c r="J9" s="10">
        <v>0</v>
      </c>
      <c r="K9" s="10">
        <v>3141000000</v>
      </c>
      <c r="L9" s="10">
        <v>0</v>
      </c>
      <c r="M9" s="10">
        <v>2965108832.4899998</v>
      </c>
      <c r="N9" s="10">
        <v>175891167.50999999</v>
      </c>
      <c r="O9" s="10">
        <v>973108832.49000001</v>
      </c>
      <c r="P9" s="10">
        <v>318810632.95999998</v>
      </c>
      <c r="Q9" s="10">
        <v>318810632.95999998</v>
      </c>
      <c r="R9" s="10">
        <v>318810632.95999998</v>
      </c>
      <c r="S9" s="4">
        <f t="shared" si="0"/>
        <v>0.32818654810481801</v>
      </c>
      <c r="T9" s="4">
        <f t="shared" si="1"/>
        <v>0.32762073708058359</v>
      </c>
      <c r="U9" s="4">
        <f t="shared" si="1"/>
        <v>1</v>
      </c>
      <c r="V9" s="4">
        <f t="shared" si="1"/>
        <v>1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3234194991.7600002</v>
      </c>
      <c r="N10" s="10">
        <v>6362805008.2399998</v>
      </c>
      <c r="O10" s="10">
        <v>3222596480.54</v>
      </c>
      <c r="P10" s="10">
        <v>3204129722.6700001</v>
      </c>
      <c r="Q10" s="10">
        <v>2868261591.6700001</v>
      </c>
      <c r="R10" s="10">
        <v>2864969891.6700001</v>
      </c>
      <c r="S10" s="4">
        <f t="shared" si="0"/>
        <v>0.99641378727950825</v>
      </c>
      <c r="T10" s="4">
        <f t="shared" si="1"/>
        <v>0.99426960279342658</v>
      </c>
      <c r="U10" s="4">
        <f t="shared" si="1"/>
        <v>0.89517648782330783</v>
      </c>
      <c r="V10" s="4">
        <f t="shared" si="1"/>
        <v>0.9988523710635181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132243751.06999999</v>
      </c>
      <c r="N11" s="10">
        <v>54756248.93</v>
      </c>
      <c r="O11" s="10">
        <v>108188567.27</v>
      </c>
      <c r="P11" s="10">
        <v>107799857</v>
      </c>
      <c r="Q11" s="10">
        <v>107799857</v>
      </c>
      <c r="R11" s="10">
        <v>107799857</v>
      </c>
      <c r="S11" s="4">
        <f t="shared" si="0"/>
        <v>0.81809965608683488</v>
      </c>
      <c r="T11" s="4">
        <f t="shared" si="1"/>
        <v>0.99640710400545451</v>
      </c>
      <c r="U11" s="4">
        <f t="shared" si="1"/>
        <v>1</v>
      </c>
      <c r="V11" s="4">
        <f t="shared" si="1"/>
        <v>1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0</v>
      </c>
      <c r="J12" s="10">
        <v>0</v>
      </c>
      <c r="K12" s="10">
        <v>7967000000</v>
      </c>
      <c r="L12" s="10">
        <v>0</v>
      </c>
      <c r="M12" s="10">
        <v>7694298128.8900003</v>
      </c>
      <c r="N12" s="10">
        <v>272701871.11000001</v>
      </c>
      <c r="O12" s="10">
        <v>5776566745.9700003</v>
      </c>
      <c r="P12" s="10">
        <v>1722369157.3900001</v>
      </c>
      <c r="Q12" s="10">
        <v>1657365015.8900001</v>
      </c>
      <c r="R12" s="10">
        <v>1657359409.1900001</v>
      </c>
      <c r="S12" s="4">
        <f t="shared" si="0"/>
        <v>0.75075941290610515</v>
      </c>
      <c r="T12" s="4">
        <f t="shared" si="1"/>
        <v>0.29816485001088311</v>
      </c>
      <c r="U12" s="4">
        <f t="shared" si="1"/>
        <v>0.96225887974067981</v>
      </c>
      <c r="V12" s="4">
        <f t="shared" si="1"/>
        <v>0.99999661710006771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0</v>
      </c>
      <c r="K13" s="10">
        <v>1835000000</v>
      </c>
      <c r="L13" s="10">
        <v>0</v>
      </c>
      <c r="M13" s="10">
        <v>7340000</v>
      </c>
      <c r="N13" s="10">
        <v>1827660000</v>
      </c>
      <c r="O13" s="10">
        <v>7340000</v>
      </c>
      <c r="P13" s="10">
        <v>0</v>
      </c>
      <c r="Q13" s="10">
        <v>0</v>
      </c>
      <c r="R13" s="10">
        <v>0</v>
      </c>
      <c r="S13" s="4">
        <f t="shared" si="0"/>
        <v>1</v>
      </c>
      <c r="T13" s="4">
        <f t="shared" si="1"/>
        <v>0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99687639</v>
      </c>
      <c r="N14" s="10">
        <v>129312361</v>
      </c>
      <c r="O14" s="10">
        <v>15187639</v>
      </c>
      <c r="P14" s="10">
        <v>15109752.060000001</v>
      </c>
      <c r="Q14" s="10">
        <v>15109752.060000001</v>
      </c>
      <c r="R14" s="10">
        <v>15109752.060000001</v>
      </c>
      <c r="S14" s="4">
        <f t="shared" si="0"/>
        <v>0.15235227910252744</v>
      </c>
      <c r="T14" s="4">
        <f t="shared" si="1"/>
        <v>0.9948716887463549</v>
      </c>
      <c r="U14" s="4">
        <f t="shared" si="1"/>
        <v>1</v>
      </c>
      <c r="V14" s="4">
        <f t="shared" si="1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460566092.75</v>
      </c>
      <c r="N15" s="10">
        <v>928433907.25</v>
      </c>
      <c r="O15" s="10">
        <v>460566092.74975002</v>
      </c>
      <c r="P15" s="10">
        <v>457295187.74000001</v>
      </c>
      <c r="Q15" s="10">
        <v>457295187.74000001</v>
      </c>
      <c r="R15" s="10">
        <v>457295187.74000001</v>
      </c>
      <c r="S15" s="4">
        <f t="shared" si="0"/>
        <v>0.99999999999945721</v>
      </c>
      <c r="T15" s="4">
        <f t="shared" si="1"/>
        <v>0.99289807682058939</v>
      </c>
      <c r="U15" s="4">
        <f t="shared" si="1"/>
        <v>1</v>
      </c>
      <c r="V15" s="4">
        <f t="shared" si="1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0</v>
      </c>
      <c r="K16" s="10">
        <v>2789000000</v>
      </c>
      <c r="L16" s="10">
        <v>0</v>
      </c>
      <c r="M16" s="10">
        <v>701610000</v>
      </c>
      <c r="N16" s="10">
        <v>2087390000</v>
      </c>
      <c r="O16" s="10">
        <v>402342000</v>
      </c>
      <c r="P16" s="10">
        <v>400732000</v>
      </c>
      <c r="Q16" s="10">
        <v>0</v>
      </c>
      <c r="R16" s="10">
        <v>0</v>
      </c>
      <c r="S16" s="4">
        <f t="shared" si="0"/>
        <v>0.57345533843588314</v>
      </c>
      <c r="T16" s="4">
        <f t="shared" si="1"/>
        <v>0.99599842919705128</v>
      </c>
      <c r="U16" s="4">
        <f t="shared" si="1"/>
        <v>0</v>
      </c>
      <c r="V16" s="4" t="e">
        <f t="shared" si="1"/>
        <v>#DIV/0!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501705339.19</v>
      </c>
      <c r="N17" s="10">
        <v>34294660.810000002</v>
      </c>
      <c r="O17" s="10">
        <v>159368575.03999999</v>
      </c>
      <c r="P17" s="10">
        <v>157151884.03999999</v>
      </c>
      <c r="Q17" s="10">
        <v>113916583.03</v>
      </c>
      <c r="R17" s="10">
        <v>113916583.03</v>
      </c>
      <c r="S17" s="4">
        <f t="shared" si="0"/>
        <v>0.31765373535250696</v>
      </c>
      <c r="T17" s="4">
        <f t="shared" si="1"/>
        <v>0.98609078985964682</v>
      </c>
      <c r="U17" s="4">
        <f t="shared" si="1"/>
        <v>0.7248820701443498</v>
      </c>
      <c r="V17" s="4">
        <f t="shared" si="1"/>
        <v>1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10596581</v>
      </c>
      <c r="N18" s="10">
        <v>774403419</v>
      </c>
      <c r="O18" s="10">
        <v>10596581</v>
      </c>
      <c r="P18" s="10">
        <v>10396581</v>
      </c>
      <c r="Q18" s="10">
        <v>10396581</v>
      </c>
      <c r="R18" s="10">
        <v>10396581</v>
      </c>
      <c r="S18" s="4">
        <f t="shared" si="0"/>
        <v>1</v>
      </c>
      <c r="T18" s="4">
        <f t="shared" si="1"/>
        <v>0.98112598771245174</v>
      </c>
      <c r="U18" s="4">
        <f t="shared" si="1"/>
        <v>1</v>
      </c>
      <c r="V18" s="4">
        <f t="shared" si="1"/>
        <v>1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327077328.39999998</v>
      </c>
      <c r="N19" s="10">
        <v>193922671.59999999</v>
      </c>
      <c r="O19" s="10">
        <v>52358328.399999999</v>
      </c>
      <c r="P19" s="10">
        <v>40361134.979999997</v>
      </c>
      <c r="Q19" s="10">
        <v>40361134.979999997</v>
      </c>
      <c r="R19" s="10">
        <v>40361134.979999997</v>
      </c>
      <c r="S19" s="4">
        <f t="shared" si="0"/>
        <v>0.16007935694022871</v>
      </c>
      <c r="T19" s="4">
        <f t="shared" si="1"/>
        <v>0.77086370427364515</v>
      </c>
      <c r="U19" s="4">
        <f t="shared" si="1"/>
        <v>1</v>
      </c>
      <c r="V19" s="4">
        <f t="shared" si="1"/>
        <v>1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0</v>
      </c>
      <c r="K20" s="10">
        <v>3274000000</v>
      </c>
      <c r="L20" s="10">
        <v>0</v>
      </c>
      <c r="M20" s="10">
        <v>74426205.840000004</v>
      </c>
      <c r="N20" s="10">
        <v>3199573794.1599998</v>
      </c>
      <c r="O20" s="10">
        <v>74426205.840000004</v>
      </c>
      <c r="P20" s="10">
        <v>74426205.840000004</v>
      </c>
      <c r="Q20" s="10">
        <v>74426205.840000004</v>
      </c>
      <c r="R20" s="10">
        <v>74426205.840000004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1608000000</v>
      </c>
      <c r="K21" s="10">
        <v>934386800000</v>
      </c>
      <c r="L21" s="10">
        <v>0</v>
      </c>
      <c r="M21" s="10">
        <v>694878775861.68994</v>
      </c>
      <c r="N21" s="10">
        <v>239508024138.31</v>
      </c>
      <c r="O21" s="10">
        <v>504637272116.63</v>
      </c>
      <c r="P21" s="10">
        <v>224265876674.51001</v>
      </c>
      <c r="Q21" s="10">
        <v>211132852374.44</v>
      </c>
      <c r="R21" s="10">
        <v>211121384114.44</v>
      </c>
      <c r="S21" s="4">
        <f t="shared" si="0"/>
        <v>0.72622346464798926</v>
      </c>
      <c r="T21" s="4">
        <f t="shared" si="1"/>
        <v>0.44441005265793854</v>
      </c>
      <c r="U21" s="4">
        <f t="shared" si="1"/>
        <v>0.94143993506809454</v>
      </c>
      <c r="V21" s="4">
        <f t="shared" si="1"/>
        <v>0.99994568225706693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3641874113</v>
      </c>
      <c r="N22" s="10">
        <v>1899125887</v>
      </c>
      <c r="O22" s="10">
        <v>15303613</v>
      </c>
      <c r="P22" s="10">
        <v>15303613</v>
      </c>
      <c r="Q22" s="10">
        <v>9375613</v>
      </c>
      <c r="R22" s="10">
        <v>9375613</v>
      </c>
      <c r="S22" s="4">
        <f t="shared" si="0"/>
        <v>4.202125753158893E-3</v>
      </c>
      <c r="T22" s="4">
        <f t="shared" si="1"/>
        <v>1</v>
      </c>
      <c r="U22" s="4">
        <f t="shared" si="1"/>
        <v>0.61264049215044836</v>
      </c>
      <c r="V22" s="4">
        <f t="shared" si="1"/>
        <v>1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0</v>
      </c>
      <c r="K23" s="10">
        <v>877000000</v>
      </c>
      <c r="L23" s="10">
        <v>0</v>
      </c>
      <c r="M23" s="10">
        <v>432616946</v>
      </c>
      <c r="N23" s="10">
        <v>444383054</v>
      </c>
      <c r="O23" s="10">
        <v>221098812</v>
      </c>
      <c r="P23" s="10">
        <v>82966028</v>
      </c>
      <c r="Q23" s="10">
        <v>78836594</v>
      </c>
      <c r="R23" s="10">
        <v>78836594</v>
      </c>
      <c r="S23" s="4">
        <f t="shared" si="0"/>
        <v>0.51107293425348155</v>
      </c>
      <c r="T23" s="4">
        <f t="shared" si="1"/>
        <v>0.3752441148349544</v>
      </c>
      <c r="U23" s="4">
        <f t="shared" si="1"/>
        <v>0.95022741115194764</v>
      </c>
      <c r="V23" s="4">
        <f t="shared" si="1"/>
        <v>1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2840009776.0100002</v>
      </c>
      <c r="N24" s="10">
        <v>1321190223.99</v>
      </c>
      <c r="O24" s="10">
        <v>1537629776.01</v>
      </c>
      <c r="P24" s="10">
        <v>78842516.150000006</v>
      </c>
      <c r="Q24" s="10">
        <v>78842516.150000006</v>
      </c>
      <c r="R24" s="10">
        <v>78842516.150000006</v>
      </c>
      <c r="S24" s="4">
        <f t="shared" si="0"/>
        <v>0.54141707151806151</v>
      </c>
      <c r="T24" s="4">
        <f t="shared" si="1"/>
        <v>5.1275357293475862E-2</v>
      </c>
      <c r="U24" s="4">
        <f t="shared" si="1"/>
        <v>1</v>
      </c>
      <c r="V24" s="4">
        <f t="shared" si="1"/>
        <v>1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5632796657.8000002</v>
      </c>
      <c r="N25" s="10">
        <v>2778203342.1999998</v>
      </c>
      <c r="O25" s="10">
        <v>2755029816.1399999</v>
      </c>
      <c r="P25" s="10">
        <v>5827204.9400000004</v>
      </c>
      <c r="Q25" s="10">
        <v>5827204.9400000004</v>
      </c>
      <c r="R25" s="10">
        <v>5827204.9400000004</v>
      </c>
      <c r="S25" s="4">
        <f t="shared" si="0"/>
        <v>0.48910514323732596</v>
      </c>
      <c r="T25" s="4">
        <f t="shared" si="1"/>
        <v>2.1151150183065332E-3</v>
      </c>
      <c r="U25" s="4">
        <f t="shared" si="1"/>
        <v>1</v>
      </c>
      <c r="V25" s="4">
        <f t="shared" si="1"/>
        <v>1</v>
      </c>
    </row>
    <row r="26" spans="1:22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>
        <v>1016947000000</v>
      </c>
      <c r="I26">
        <v>1608000000</v>
      </c>
      <c r="J26">
        <v>1608000000</v>
      </c>
      <c r="K26">
        <v>1016947000000</v>
      </c>
      <c r="L26">
        <v>1574000000</v>
      </c>
      <c r="M26">
        <v>733177473292.05005</v>
      </c>
      <c r="N26">
        <v>282195526707.95001</v>
      </c>
      <c r="O26">
        <v>529926849269.02002</v>
      </c>
      <c r="P26">
        <v>240386337370.22</v>
      </c>
      <c r="Q26">
        <v>226397432990.42001</v>
      </c>
      <c r="R26">
        <v>226382482952.85999</v>
      </c>
      <c r="S26">
        <f t="shared" si="0"/>
        <v>0.72278113904616892</v>
      </c>
      <c r="T26">
        <f t="shared" si="1"/>
        <v>0.45362173609774331</v>
      </c>
      <c r="U26">
        <f t="shared" si="1"/>
        <v>0.94180657464631357</v>
      </c>
      <c r="V26">
        <f t="shared" si="1"/>
        <v>0.99993396551647007</v>
      </c>
    </row>
    <row r="27" spans="1:22">
      <c r="S27" t="e">
        <f t="shared" si="0"/>
        <v>#DIV/0!</v>
      </c>
      <c r="T27" t="e">
        <f t="shared" si="1"/>
        <v>#DIV/0!</v>
      </c>
      <c r="U27" t="e">
        <f t="shared" si="1"/>
        <v>#DIV/0!</v>
      </c>
      <c r="V27" t="e">
        <f t="shared" si="1"/>
        <v>#DIV/0!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workbookViewId="0">
      <selection activeCell="B11" sqref="B1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73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9945712306.6100006</v>
      </c>
      <c r="N5" s="10">
        <v>11660287693.389999</v>
      </c>
      <c r="O5" s="10">
        <v>9939251193.25</v>
      </c>
      <c r="P5" s="10">
        <v>9899077575.0799999</v>
      </c>
      <c r="Q5" s="10">
        <v>9899077575.0799999</v>
      </c>
      <c r="R5" s="10">
        <v>9899077575.0799999</v>
      </c>
      <c r="S5" s="4">
        <f>+O5/M5</f>
        <v>0.99935036192875737</v>
      </c>
      <c r="T5" s="4">
        <f>+P5/O5</f>
        <v>0.99595808402575814</v>
      </c>
      <c r="U5" s="4">
        <f>+Q5/P5</f>
        <v>1</v>
      </c>
      <c r="V5" s="4">
        <f>+R5/Q5</f>
        <v>1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168199072.09999999</v>
      </c>
      <c r="N6" s="10">
        <v>367800927.89999998</v>
      </c>
      <c r="O6" s="10">
        <v>168122272.09999999</v>
      </c>
      <c r="P6" s="10">
        <v>166928245.44</v>
      </c>
      <c r="Q6" s="10">
        <v>166928245.44</v>
      </c>
      <c r="R6" s="10">
        <v>166928245.44</v>
      </c>
      <c r="S6" s="4">
        <f t="shared" ref="S6:S27" si="0">+O6/M6</f>
        <v>0.99954339819452542</v>
      </c>
      <c r="T6" s="4">
        <f t="shared" ref="T6:V27" si="1">+P6/O6</f>
        <v>0.99289786745631303</v>
      </c>
      <c r="U6" s="4">
        <f t="shared" si="1"/>
        <v>1</v>
      </c>
      <c r="V6" s="4">
        <f t="shared" si="1"/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1320223493.8599999</v>
      </c>
      <c r="N7" s="10">
        <v>6283776506.1400003</v>
      </c>
      <c r="O7" s="10">
        <v>1301149709.6400001</v>
      </c>
      <c r="P7" s="10">
        <v>1264916125.3</v>
      </c>
      <c r="Q7" s="10">
        <v>1259065827.3</v>
      </c>
      <c r="R7" s="10">
        <v>1259065827.3</v>
      </c>
      <c r="S7" s="4">
        <f t="shared" si="0"/>
        <v>0.98555260960836799</v>
      </c>
      <c r="T7" s="4">
        <f t="shared" si="1"/>
        <v>0.97215264002938973</v>
      </c>
      <c r="U7" s="4">
        <f t="shared" si="1"/>
        <v>0.99537495183831859</v>
      </c>
      <c r="V7" s="4">
        <f t="shared" si="1"/>
        <v>1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1608000000</v>
      </c>
      <c r="J9" s="10">
        <v>0</v>
      </c>
      <c r="K9" s="10">
        <v>3141000000</v>
      </c>
      <c r="L9" s="10">
        <v>0</v>
      </c>
      <c r="M9" s="10">
        <v>2915108832.4899998</v>
      </c>
      <c r="N9" s="10">
        <v>225891167.50999999</v>
      </c>
      <c r="O9" s="10">
        <v>973108832.49000001</v>
      </c>
      <c r="P9" s="10">
        <v>379302840.95999998</v>
      </c>
      <c r="Q9" s="10">
        <v>370802840.95999998</v>
      </c>
      <c r="R9" s="10">
        <v>370802840.95999998</v>
      </c>
      <c r="S9" s="4">
        <f t="shared" si="0"/>
        <v>0.33381560977906927</v>
      </c>
      <c r="T9" s="4">
        <f t="shared" si="1"/>
        <v>0.38978460404006027</v>
      </c>
      <c r="U9" s="4">
        <f t="shared" si="1"/>
        <v>0.97759046576480457</v>
      </c>
      <c r="V9" s="4">
        <f t="shared" si="1"/>
        <v>1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3911164359.7600002</v>
      </c>
      <c r="N10" s="10">
        <v>5685835640.2399998</v>
      </c>
      <c r="O10" s="10">
        <v>3899810452.1500001</v>
      </c>
      <c r="P10" s="10">
        <v>3704896965.5999999</v>
      </c>
      <c r="Q10" s="10">
        <v>3497811089.5999999</v>
      </c>
      <c r="R10" s="10">
        <v>3494519389.5999999</v>
      </c>
      <c r="S10" s="4">
        <f t="shared" si="0"/>
        <v>0.9970970517816089</v>
      </c>
      <c r="T10" s="4">
        <f t="shared" si="1"/>
        <v>0.95001975379533055</v>
      </c>
      <c r="U10" s="4">
        <f t="shared" si="1"/>
        <v>0.94410482182830069</v>
      </c>
      <c r="V10" s="4">
        <f t="shared" si="1"/>
        <v>0.99905892573507271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132269724.06999999</v>
      </c>
      <c r="N11" s="10">
        <v>54730275.93</v>
      </c>
      <c r="O11" s="10">
        <v>109590053.34</v>
      </c>
      <c r="P11" s="10">
        <v>109379709.06999999</v>
      </c>
      <c r="Q11" s="10">
        <v>109061356.06999999</v>
      </c>
      <c r="R11" s="10">
        <v>109061356.06999999</v>
      </c>
      <c r="S11" s="4">
        <f t="shared" si="0"/>
        <v>0.82853467874479414</v>
      </c>
      <c r="T11" s="4">
        <f t="shared" si="1"/>
        <v>0.99808062626498206</v>
      </c>
      <c r="U11" s="4">
        <f t="shared" si="1"/>
        <v>0.99708946931101949</v>
      </c>
      <c r="V11" s="4">
        <f t="shared" si="1"/>
        <v>1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0</v>
      </c>
      <c r="J12" s="10">
        <v>0</v>
      </c>
      <c r="K12" s="10">
        <v>7967000000</v>
      </c>
      <c r="L12" s="10">
        <v>0</v>
      </c>
      <c r="M12" s="10">
        <v>7707797116.8900003</v>
      </c>
      <c r="N12" s="10">
        <v>259202883.11000001</v>
      </c>
      <c r="O12" s="10">
        <v>5967433588.7799997</v>
      </c>
      <c r="P12" s="10">
        <v>2683597563.9499998</v>
      </c>
      <c r="Q12" s="10">
        <v>2361667400.9299998</v>
      </c>
      <c r="R12" s="10">
        <v>2361667400.9299998</v>
      </c>
      <c r="S12" s="4">
        <f t="shared" si="0"/>
        <v>0.7742074030080055</v>
      </c>
      <c r="T12" s="4">
        <f t="shared" si="1"/>
        <v>0.44970715199842592</v>
      </c>
      <c r="U12" s="4">
        <f t="shared" si="1"/>
        <v>0.88003783900215293</v>
      </c>
      <c r="V12" s="4">
        <f t="shared" si="1"/>
        <v>1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0</v>
      </c>
      <c r="K13" s="10">
        <v>1835000000</v>
      </c>
      <c r="L13" s="10">
        <v>0</v>
      </c>
      <c r="M13" s="10">
        <v>7340000</v>
      </c>
      <c r="N13" s="10">
        <v>1827660000</v>
      </c>
      <c r="O13" s="10">
        <v>7340000</v>
      </c>
      <c r="P13" s="10">
        <v>0</v>
      </c>
      <c r="Q13" s="10">
        <v>0</v>
      </c>
      <c r="R13" s="10">
        <v>0</v>
      </c>
      <c r="S13" s="4">
        <f t="shared" si="0"/>
        <v>1</v>
      </c>
      <c r="T13" s="4">
        <f t="shared" si="1"/>
        <v>0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162370595</v>
      </c>
      <c r="N14" s="10">
        <v>66629405</v>
      </c>
      <c r="O14" s="10">
        <v>111835454</v>
      </c>
      <c r="P14" s="10">
        <v>17792708.059999999</v>
      </c>
      <c r="Q14" s="10">
        <v>16792708.059999999</v>
      </c>
      <c r="R14" s="10">
        <v>16792708.059999999</v>
      </c>
      <c r="S14" s="4">
        <f t="shared" si="0"/>
        <v>0.68876666985176715</v>
      </c>
      <c r="T14" s="4">
        <f t="shared" si="1"/>
        <v>0.15909720418356774</v>
      </c>
      <c r="U14" s="4">
        <f t="shared" si="1"/>
        <v>0.94379720070560191</v>
      </c>
      <c r="V14" s="4">
        <f t="shared" si="1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551086248.75</v>
      </c>
      <c r="N15" s="10">
        <v>837913751.25</v>
      </c>
      <c r="O15" s="10">
        <v>551086248.74975002</v>
      </c>
      <c r="P15" s="10">
        <v>548180340.74000001</v>
      </c>
      <c r="Q15" s="10">
        <v>548180340.74000001</v>
      </c>
      <c r="R15" s="10">
        <v>548180340.74000001</v>
      </c>
      <c r="S15" s="4">
        <f t="shared" si="0"/>
        <v>0.99999999999954636</v>
      </c>
      <c r="T15" s="4">
        <f t="shared" si="1"/>
        <v>0.99472694516268068</v>
      </c>
      <c r="U15" s="4">
        <f t="shared" si="1"/>
        <v>1</v>
      </c>
      <c r="V15" s="4">
        <f t="shared" si="1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0</v>
      </c>
      <c r="K16" s="10">
        <v>2789000000</v>
      </c>
      <c r="L16" s="10">
        <v>0</v>
      </c>
      <c r="M16" s="10">
        <v>701610000</v>
      </c>
      <c r="N16" s="10">
        <v>2087390000</v>
      </c>
      <c r="O16" s="10">
        <v>504137000</v>
      </c>
      <c r="P16" s="10">
        <v>448454000</v>
      </c>
      <c r="Q16" s="10">
        <v>448454000</v>
      </c>
      <c r="R16" s="10">
        <v>448454000</v>
      </c>
      <c r="S16" s="4">
        <f t="shared" si="0"/>
        <v>0.71854306523567224</v>
      </c>
      <c r="T16" s="4">
        <f t="shared" si="1"/>
        <v>0.88954788083397962</v>
      </c>
      <c r="U16" s="4">
        <f t="shared" si="1"/>
        <v>1</v>
      </c>
      <c r="V16" s="4">
        <f t="shared" si="1"/>
        <v>1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501705339.19</v>
      </c>
      <c r="N17" s="10">
        <v>34294660.810000002</v>
      </c>
      <c r="O17" s="10">
        <v>182321936.16999999</v>
      </c>
      <c r="P17" s="10">
        <v>160666073.80000001</v>
      </c>
      <c r="Q17" s="10">
        <v>159234585.55000001</v>
      </c>
      <c r="R17" s="10">
        <v>159234585.55000001</v>
      </c>
      <c r="S17" s="4">
        <f t="shared" si="0"/>
        <v>0.36340441675258545</v>
      </c>
      <c r="T17" s="4">
        <f t="shared" si="1"/>
        <v>0.8812218495211257</v>
      </c>
      <c r="U17" s="4">
        <f t="shared" si="1"/>
        <v>0.99109028921823317</v>
      </c>
      <c r="V17" s="4">
        <f t="shared" si="1"/>
        <v>1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23812465</v>
      </c>
      <c r="N18" s="10">
        <v>761187535</v>
      </c>
      <c r="O18" s="10">
        <v>23812465</v>
      </c>
      <c r="P18" s="10">
        <v>23603060</v>
      </c>
      <c r="Q18" s="10">
        <v>23603060</v>
      </c>
      <c r="R18" s="10">
        <v>23603060</v>
      </c>
      <c r="S18" s="4">
        <f t="shared" si="0"/>
        <v>1</v>
      </c>
      <c r="T18" s="4">
        <f t="shared" si="1"/>
        <v>0.99120607631339297</v>
      </c>
      <c r="U18" s="4">
        <f t="shared" si="1"/>
        <v>1</v>
      </c>
      <c r="V18" s="4">
        <f t="shared" si="1"/>
        <v>1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357513146</v>
      </c>
      <c r="N19" s="10">
        <v>163486854</v>
      </c>
      <c r="O19" s="10">
        <v>100072700</v>
      </c>
      <c r="P19" s="10">
        <v>88038648.980000004</v>
      </c>
      <c r="Q19" s="10">
        <v>74742094.980000004</v>
      </c>
      <c r="R19" s="10">
        <v>74742094.980000004</v>
      </c>
      <c r="S19" s="4">
        <f t="shared" si="0"/>
        <v>0.27991334338234375</v>
      </c>
      <c r="T19" s="4">
        <f t="shared" si="1"/>
        <v>0.87974691379367209</v>
      </c>
      <c r="U19" s="4">
        <f t="shared" si="1"/>
        <v>0.84896912714982009</v>
      </c>
      <c r="V19" s="4">
        <f t="shared" si="1"/>
        <v>1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0</v>
      </c>
      <c r="K20" s="10">
        <v>3274000000</v>
      </c>
      <c r="L20" s="10">
        <v>0</v>
      </c>
      <c r="M20" s="10">
        <v>74426205.840000004</v>
      </c>
      <c r="N20" s="10">
        <v>3199573794.1599998</v>
      </c>
      <c r="O20" s="10">
        <v>74426205.840000004</v>
      </c>
      <c r="P20" s="10">
        <v>74426205.840000004</v>
      </c>
      <c r="Q20" s="10">
        <v>74426205.840000004</v>
      </c>
      <c r="R20" s="10">
        <v>74426205.840000004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1608000000</v>
      </c>
      <c r="K21" s="10">
        <v>934386800000</v>
      </c>
      <c r="L21" s="10">
        <v>0</v>
      </c>
      <c r="M21" s="10">
        <v>764476533095.59998</v>
      </c>
      <c r="N21" s="10">
        <v>169910266904.39999</v>
      </c>
      <c r="O21" s="10">
        <v>551591861547.53003</v>
      </c>
      <c r="P21" s="10">
        <v>278411308971.46002</v>
      </c>
      <c r="Q21" s="10">
        <v>264381927711.17999</v>
      </c>
      <c r="R21" s="10">
        <v>264370459451.17999</v>
      </c>
      <c r="S21" s="4">
        <f t="shared" si="0"/>
        <v>0.72152883400353096</v>
      </c>
      <c r="T21" s="4">
        <f t="shared" si="1"/>
        <v>0.5047415097647695</v>
      </c>
      <c r="U21" s="4">
        <f t="shared" si="1"/>
        <v>0.94960915448402927</v>
      </c>
      <c r="V21" s="4">
        <f t="shared" si="1"/>
        <v>0.99995662237544269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3717874113</v>
      </c>
      <c r="N22" s="10">
        <v>1823125887</v>
      </c>
      <c r="O22" s="10">
        <v>15303613</v>
      </c>
      <c r="P22" s="10">
        <v>15303613</v>
      </c>
      <c r="Q22" s="10">
        <v>15303613</v>
      </c>
      <c r="R22" s="10">
        <v>15303613</v>
      </c>
      <c r="S22" s="4">
        <f t="shared" si="0"/>
        <v>4.1162267830664439E-3</v>
      </c>
      <c r="T22" s="4">
        <f t="shared" si="1"/>
        <v>1</v>
      </c>
      <c r="U22" s="4">
        <f t="shared" si="1"/>
        <v>1</v>
      </c>
      <c r="V22" s="4">
        <f t="shared" si="1"/>
        <v>1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0</v>
      </c>
      <c r="K23" s="10">
        <v>877000000</v>
      </c>
      <c r="L23" s="10">
        <v>0</v>
      </c>
      <c r="M23" s="10">
        <v>464068569</v>
      </c>
      <c r="N23" s="10">
        <v>412931431</v>
      </c>
      <c r="O23" s="10">
        <v>273380788</v>
      </c>
      <c r="P23" s="10">
        <v>142802359</v>
      </c>
      <c r="Q23" s="10">
        <v>142802359</v>
      </c>
      <c r="R23" s="10">
        <v>142802359</v>
      </c>
      <c r="S23" s="4">
        <f t="shared" si="0"/>
        <v>0.58909567736745383</v>
      </c>
      <c r="T23" s="4">
        <f t="shared" si="1"/>
        <v>0.52235696606449167</v>
      </c>
      <c r="U23" s="4">
        <f t="shared" si="1"/>
        <v>1</v>
      </c>
      <c r="V23" s="4">
        <f t="shared" si="1"/>
        <v>1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2840009776.0100002</v>
      </c>
      <c r="N24" s="10">
        <v>1321190223.99</v>
      </c>
      <c r="O24" s="10">
        <v>1537629776.01</v>
      </c>
      <c r="P24" s="10">
        <v>78843630.150000006</v>
      </c>
      <c r="Q24" s="10">
        <v>78843630.150000006</v>
      </c>
      <c r="R24" s="10">
        <v>78843630.150000006</v>
      </c>
      <c r="S24" s="4">
        <f t="shared" si="0"/>
        <v>0.54141707151806151</v>
      </c>
      <c r="T24" s="4">
        <f t="shared" si="1"/>
        <v>5.1276081785169104E-2</v>
      </c>
      <c r="U24" s="4">
        <f t="shared" si="1"/>
        <v>1</v>
      </c>
      <c r="V24" s="4">
        <f t="shared" si="1"/>
        <v>1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8343614834.0600004</v>
      </c>
      <c r="N25" s="10">
        <v>67385165.939999998</v>
      </c>
      <c r="O25" s="10">
        <v>2764825015.1399999</v>
      </c>
      <c r="P25" s="10">
        <v>396608623.83999997</v>
      </c>
      <c r="Q25" s="10">
        <v>5827204.9400000004</v>
      </c>
      <c r="R25" s="10">
        <v>5827204.9400000004</v>
      </c>
      <c r="S25" s="4">
        <f t="shared" si="0"/>
        <v>0.33137016390707924</v>
      </c>
      <c r="T25" s="4">
        <f t="shared" si="1"/>
        <v>0.14344800183309875</v>
      </c>
      <c r="U25" s="4">
        <f t="shared" si="1"/>
        <v>1.4692582535348031E-2</v>
      </c>
      <c r="V25" s="4">
        <f t="shared" si="1"/>
        <v>1</v>
      </c>
    </row>
    <row r="26" spans="1:22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>
        <v>1016947000000</v>
      </c>
      <c r="I26">
        <v>1608000000</v>
      </c>
      <c r="J26">
        <v>1608000000</v>
      </c>
      <c r="K26">
        <v>1016947000000</v>
      </c>
      <c r="L26">
        <v>1574000000</v>
      </c>
      <c r="M26">
        <v>808322439293.22998</v>
      </c>
      <c r="N26">
        <v>207050560706.76999</v>
      </c>
      <c r="O26">
        <v>580096498851.18994</v>
      </c>
      <c r="P26">
        <v>298614127260.27002</v>
      </c>
      <c r="Q26">
        <v>283634551848.82001</v>
      </c>
      <c r="R26">
        <v>283619791888.82001</v>
      </c>
      <c r="S26">
        <f t="shared" si="0"/>
        <v>0.71765482516903389</v>
      </c>
      <c r="T26">
        <f t="shared" si="1"/>
        <v>0.51476629811012253</v>
      </c>
      <c r="U26">
        <f t="shared" si="1"/>
        <v>0.94983634716520327</v>
      </c>
      <c r="V26">
        <f t="shared" si="1"/>
        <v>0.99994796134707919</v>
      </c>
    </row>
    <row r="27" spans="1:22">
      <c r="S27" t="e">
        <f t="shared" si="0"/>
        <v>#DIV/0!</v>
      </c>
      <c r="T27" t="e">
        <f t="shared" si="1"/>
        <v>#DIV/0!</v>
      </c>
      <c r="U27" t="e">
        <f t="shared" si="1"/>
        <v>#DIV/0!</v>
      </c>
      <c r="V27" t="e">
        <f t="shared" si="1"/>
        <v>#DIV/0!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workbookViewId="0">
      <selection activeCell="C8" sqref="C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74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11568038843.610001</v>
      </c>
      <c r="N5" s="10">
        <v>10037961156.389999</v>
      </c>
      <c r="O5" s="10">
        <v>11562296174.309999</v>
      </c>
      <c r="P5" s="10">
        <v>11393034996.959999</v>
      </c>
      <c r="Q5" s="10">
        <v>11062544122.959999</v>
      </c>
      <c r="R5" s="10">
        <v>11062544122.959999</v>
      </c>
      <c r="S5" s="4">
        <f>+O5/M5</f>
        <v>0.99950357451443261</v>
      </c>
      <c r="T5" s="4">
        <f>+P5/O5</f>
        <v>0.98536093741258091</v>
      </c>
      <c r="U5" s="4">
        <f>+Q5/P5</f>
        <v>0.97099184948627082</v>
      </c>
      <c r="V5" s="4">
        <f>+R5/Q5</f>
        <v>1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193368016.09999999</v>
      </c>
      <c r="N6" s="10">
        <v>342631983.89999998</v>
      </c>
      <c r="O6" s="10">
        <v>193303754.09999999</v>
      </c>
      <c r="P6" s="10">
        <v>192191901.44</v>
      </c>
      <c r="Q6" s="10">
        <v>190624611.44</v>
      </c>
      <c r="R6" s="10">
        <v>190624611.44</v>
      </c>
      <c r="S6" s="4">
        <f t="shared" ref="S6:S27" si="0">+O6/M6</f>
        <v>0.99966766996271628</v>
      </c>
      <c r="T6" s="4">
        <f t="shared" ref="T6:V27" si="1">+P6/O6</f>
        <v>0.99424815795649368</v>
      </c>
      <c r="U6" s="4">
        <f t="shared" si="1"/>
        <v>0.99184518188197801</v>
      </c>
      <c r="V6" s="4">
        <f t="shared" si="1"/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2167047575.1900001</v>
      </c>
      <c r="N7" s="10">
        <v>5436952424.8100004</v>
      </c>
      <c r="O7" s="10">
        <v>2147746252.9299998</v>
      </c>
      <c r="P7" s="10">
        <v>2102582633.73</v>
      </c>
      <c r="Q7" s="10">
        <v>2057970598.73</v>
      </c>
      <c r="R7" s="10">
        <v>2057970598.73</v>
      </c>
      <c r="S7" s="4">
        <f t="shared" si="0"/>
        <v>0.99109326325781844</v>
      </c>
      <c r="T7" s="4">
        <f t="shared" si="1"/>
        <v>0.9789716223979501</v>
      </c>
      <c r="U7" s="4">
        <f t="shared" si="1"/>
        <v>0.97878226791930745</v>
      </c>
      <c r="V7" s="4">
        <f t="shared" si="1"/>
        <v>1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1608000000</v>
      </c>
      <c r="J9" s="10">
        <v>0</v>
      </c>
      <c r="K9" s="10">
        <v>3141000000</v>
      </c>
      <c r="L9" s="10">
        <v>0</v>
      </c>
      <c r="M9" s="10">
        <v>2947062432.4899998</v>
      </c>
      <c r="N9" s="10">
        <v>193937567.50999999</v>
      </c>
      <c r="O9" s="10">
        <v>987562432.49000001</v>
      </c>
      <c r="P9" s="10">
        <v>512014034.72000003</v>
      </c>
      <c r="Q9" s="10">
        <v>512014034.72000003</v>
      </c>
      <c r="R9" s="10">
        <v>512014034.72000003</v>
      </c>
      <c r="S9" s="4">
        <f t="shared" si="0"/>
        <v>0.33510061463326368</v>
      </c>
      <c r="T9" s="4">
        <f t="shared" si="1"/>
        <v>0.51846244639848094</v>
      </c>
      <c r="U9" s="4">
        <f t="shared" si="1"/>
        <v>1</v>
      </c>
      <c r="V9" s="4">
        <f t="shared" si="1"/>
        <v>1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4085769022.7600002</v>
      </c>
      <c r="N10" s="10">
        <v>5511230977.2399998</v>
      </c>
      <c r="O10" s="10">
        <v>4074521619.6500001</v>
      </c>
      <c r="P10" s="10">
        <v>4059534639.4699998</v>
      </c>
      <c r="Q10" s="10">
        <v>4059359639.4699998</v>
      </c>
      <c r="R10" s="10">
        <v>4056067939.4699998</v>
      </c>
      <c r="S10" s="4">
        <f t="shared" si="0"/>
        <v>0.99724717597902723</v>
      </c>
      <c r="T10" s="4">
        <f t="shared" si="1"/>
        <v>0.99632178165217644</v>
      </c>
      <c r="U10" s="4">
        <f t="shared" si="1"/>
        <v>0.99995689161060519</v>
      </c>
      <c r="V10" s="4">
        <f t="shared" si="1"/>
        <v>0.99918910855594212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132219651.06999999</v>
      </c>
      <c r="N11" s="10">
        <v>54780348.93</v>
      </c>
      <c r="O11" s="10">
        <v>109712623.34</v>
      </c>
      <c r="P11" s="10">
        <v>109503124.06999999</v>
      </c>
      <c r="Q11" s="10">
        <v>109503124.06999999</v>
      </c>
      <c r="R11" s="10">
        <v>109503124.06999999</v>
      </c>
      <c r="S11" s="4">
        <f t="shared" si="0"/>
        <v>0.8297754717407001</v>
      </c>
      <c r="T11" s="4">
        <f t="shared" si="1"/>
        <v>0.99809047251244032</v>
      </c>
      <c r="U11" s="4">
        <f t="shared" si="1"/>
        <v>1</v>
      </c>
      <c r="V11" s="4">
        <f t="shared" si="1"/>
        <v>1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0</v>
      </c>
      <c r="J12" s="10">
        <v>0</v>
      </c>
      <c r="K12" s="10">
        <v>7967000000</v>
      </c>
      <c r="L12" s="10">
        <v>0</v>
      </c>
      <c r="M12" s="10">
        <v>7739771221.25</v>
      </c>
      <c r="N12" s="10">
        <v>227228778.75</v>
      </c>
      <c r="O12" s="10">
        <v>6872257936.8999996</v>
      </c>
      <c r="P12" s="10">
        <v>3388572360.5</v>
      </c>
      <c r="Q12" s="10">
        <v>3245673717.5</v>
      </c>
      <c r="R12" s="10">
        <v>3245673717.5</v>
      </c>
      <c r="S12" s="4">
        <f t="shared" si="0"/>
        <v>0.88791486730664704</v>
      </c>
      <c r="T12" s="4">
        <f t="shared" si="1"/>
        <v>0.49307991516228622</v>
      </c>
      <c r="U12" s="4">
        <f t="shared" si="1"/>
        <v>0.95782924848654716</v>
      </c>
      <c r="V12" s="4">
        <f t="shared" si="1"/>
        <v>1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0</v>
      </c>
      <c r="K13" s="10">
        <v>1835000000</v>
      </c>
      <c r="L13" s="10">
        <v>0</v>
      </c>
      <c r="M13" s="10">
        <v>1445551057</v>
      </c>
      <c r="N13" s="10">
        <v>389448943</v>
      </c>
      <c r="O13" s="10">
        <v>1445551057</v>
      </c>
      <c r="P13" s="10">
        <v>0</v>
      </c>
      <c r="Q13" s="10">
        <v>0</v>
      </c>
      <c r="R13" s="10">
        <v>0</v>
      </c>
      <c r="S13" s="4">
        <f t="shared" si="0"/>
        <v>1</v>
      </c>
      <c r="T13" s="4">
        <f t="shared" si="1"/>
        <v>0</v>
      </c>
      <c r="U13" s="4" t="e">
        <f t="shared" si="1"/>
        <v>#DIV/0!</v>
      </c>
      <c r="V13" s="4" t="e">
        <f t="shared" si="1"/>
        <v>#DIV/0!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195565271</v>
      </c>
      <c r="N14" s="10">
        <v>33434729</v>
      </c>
      <c r="O14" s="10">
        <v>175009445</v>
      </c>
      <c r="P14" s="10">
        <v>80463864.060000002</v>
      </c>
      <c r="Q14" s="10">
        <v>80463864.060000002</v>
      </c>
      <c r="R14" s="10">
        <v>80463864.060000002</v>
      </c>
      <c r="S14" s="4">
        <f t="shared" si="0"/>
        <v>0.89489020266793684</v>
      </c>
      <c r="T14" s="4">
        <f t="shared" si="1"/>
        <v>0.45976869454102892</v>
      </c>
      <c r="U14" s="4">
        <f t="shared" si="1"/>
        <v>1</v>
      </c>
      <c r="V14" s="4">
        <f t="shared" si="1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729070433.75</v>
      </c>
      <c r="N15" s="10">
        <v>659929566.25</v>
      </c>
      <c r="O15" s="10">
        <v>729070433.74975002</v>
      </c>
      <c r="P15" s="10">
        <v>726528066.74000001</v>
      </c>
      <c r="Q15" s="10">
        <v>726528066.74000001</v>
      </c>
      <c r="R15" s="10">
        <v>726528066.74000001</v>
      </c>
      <c r="S15" s="4">
        <f t="shared" si="0"/>
        <v>0.99999999999965716</v>
      </c>
      <c r="T15" s="4">
        <f t="shared" si="1"/>
        <v>0.99651286502365188</v>
      </c>
      <c r="U15" s="4">
        <f t="shared" si="1"/>
        <v>1</v>
      </c>
      <c r="V15" s="4">
        <f t="shared" si="1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0</v>
      </c>
      <c r="K16" s="10">
        <v>2789000000</v>
      </c>
      <c r="L16" s="10">
        <v>0</v>
      </c>
      <c r="M16" s="10">
        <v>707610000</v>
      </c>
      <c r="N16" s="10">
        <v>2081390000</v>
      </c>
      <c r="O16" s="10">
        <v>456064000</v>
      </c>
      <c r="P16" s="10">
        <v>450247816</v>
      </c>
      <c r="Q16" s="10">
        <v>450247816</v>
      </c>
      <c r="R16" s="10">
        <v>450247816</v>
      </c>
      <c r="S16" s="4">
        <f t="shared" si="0"/>
        <v>0.64451322055934768</v>
      </c>
      <c r="T16" s="4">
        <f t="shared" si="1"/>
        <v>0.98724700042099356</v>
      </c>
      <c r="U16" s="4">
        <f t="shared" si="1"/>
        <v>1</v>
      </c>
      <c r="V16" s="4">
        <f t="shared" si="1"/>
        <v>1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501705339.19</v>
      </c>
      <c r="N17" s="10">
        <v>34294660.810000002</v>
      </c>
      <c r="O17" s="10">
        <v>223881693.44999999</v>
      </c>
      <c r="P17" s="10">
        <v>221920763.44999999</v>
      </c>
      <c r="Q17" s="10">
        <v>180361006.16999999</v>
      </c>
      <c r="R17" s="10">
        <v>180361006.16999999</v>
      </c>
      <c r="S17" s="4">
        <f t="shared" si="0"/>
        <v>0.4462414010013438</v>
      </c>
      <c r="T17" s="4">
        <f t="shared" si="1"/>
        <v>0.99124122222865918</v>
      </c>
      <c r="U17" s="4">
        <f t="shared" si="1"/>
        <v>0.8127270444013065</v>
      </c>
      <c r="V17" s="4">
        <f t="shared" si="1"/>
        <v>1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25843339</v>
      </c>
      <c r="N18" s="10">
        <v>759156661</v>
      </c>
      <c r="O18" s="10">
        <v>25843339</v>
      </c>
      <c r="P18" s="10">
        <v>25677242</v>
      </c>
      <c r="Q18" s="10">
        <v>23646368</v>
      </c>
      <c r="R18" s="10">
        <v>23646368</v>
      </c>
      <c r="S18" s="4">
        <f t="shared" si="0"/>
        <v>1</v>
      </c>
      <c r="T18" s="4">
        <f t="shared" si="1"/>
        <v>0.99357292801831842</v>
      </c>
      <c r="U18" s="4">
        <f t="shared" si="1"/>
        <v>0.9209076270730322</v>
      </c>
      <c r="V18" s="4">
        <f t="shared" si="1"/>
        <v>1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399898273</v>
      </c>
      <c r="N19" s="10">
        <v>121101727</v>
      </c>
      <c r="O19" s="10">
        <v>223891352</v>
      </c>
      <c r="P19" s="10">
        <v>188293874.97999999</v>
      </c>
      <c r="Q19" s="10">
        <v>188293874.97999999</v>
      </c>
      <c r="R19" s="10">
        <v>182528143.97999999</v>
      </c>
      <c r="S19" s="4">
        <f t="shared" si="0"/>
        <v>0.55987076493326093</v>
      </c>
      <c r="T19" s="4">
        <f t="shared" si="1"/>
        <v>0.84100557389996911</v>
      </c>
      <c r="U19" s="4">
        <f t="shared" si="1"/>
        <v>1</v>
      </c>
      <c r="V19" s="4">
        <f t="shared" si="1"/>
        <v>0.96937908362333924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0</v>
      </c>
      <c r="K20" s="10">
        <v>3274000000</v>
      </c>
      <c r="L20" s="10">
        <v>0</v>
      </c>
      <c r="M20" s="10">
        <v>99744208.840000004</v>
      </c>
      <c r="N20" s="10">
        <v>3174255791.1599998</v>
      </c>
      <c r="O20" s="10">
        <v>99744208.840000004</v>
      </c>
      <c r="P20" s="10">
        <v>99744208.840000004</v>
      </c>
      <c r="Q20" s="10">
        <v>74426205.840000004</v>
      </c>
      <c r="R20" s="10">
        <v>74426205.840000004</v>
      </c>
      <c r="S20" s="4">
        <f t="shared" si="0"/>
        <v>1</v>
      </c>
      <c r="T20" s="4">
        <f t="shared" si="1"/>
        <v>1</v>
      </c>
      <c r="U20" s="4">
        <f t="shared" si="1"/>
        <v>0.74617069708164518</v>
      </c>
      <c r="V20" s="4">
        <f t="shared" si="1"/>
        <v>1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1608000000</v>
      </c>
      <c r="K21" s="10">
        <v>934386800000</v>
      </c>
      <c r="L21" s="10">
        <v>0</v>
      </c>
      <c r="M21" s="10">
        <v>791822441925.84998</v>
      </c>
      <c r="N21" s="10">
        <v>142564358074.14999</v>
      </c>
      <c r="O21" s="10">
        <v>596599318676.80005</v>
      </c>
      <c r="P21" s="10">
        <v>338656315840.21002</v>
      </c>
      <c r="Q21" s="10">
        <v>329825892954.25</v>
      </c>
      <c r="R21" s="10">
        <v>329808178009.21002</v>
      </c>
      <c r="S21" s="4">
        <f t="shared" si="0"/>
        <v>0.75345088379380443</v>
      </c>
      <c r="T21" s="4">
        <f t="shared" si="1"/>
        <v>0.56764448975791182</v>
      </c>
      <c r="U21" s="4">
        <f t="shared" si="1"/>
        <v>0.97392511973665208</v>
      </c>
      <c r="V21" s="4">
        <f t="shared" si="1"/>
        <v>0.99994629001112889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3722271612</v>
      </c>
      <c r="N22" s="10">
        <v>1818728388</v>
      </c>
      <c r="O22" s="10">
        <v>19701112</v>
      </c>
      <c r="P22" s="10">
        <v>19701112</v>
      </c>
      <c r="Q22" s="10">
        <v>15303613</v>
      </c>
      <c r="R22" s="10">
        <v>15303613</v>
      </c>
      <c r="S22" s="4">
        <f t="shared" si="0"/>
        <v>5.2927658305446622E-3</v>
      </c>
      <c r="T22" s="4">
        <f t="shared" si="1"/>
        <v>1</v>
      </c>
      <c r="U22" s="4">
        <f t="shared" si="1"/>
        <v>0.77678930001514634</v>
      </c>
      <c r="V22" s="4">
        <f t="shared" si="1"/>
        <v>1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0</v>
      </c>
      <c r="K23" s="10">
        <v>877000000</v>
      </c>
      <c r="L23" s="10">
        <v>0</v>
      </c>
      <c r="M23" s="10">
        <v>468594569</v>
      </c>
      <c r="N23" s="10">
        <v>408405431</v>
      </c>
      <c r="O23" s="10">
        <v>296020164</v>
      </c>
      <c r="P23" s="10">
        <v>181778759</v>
      </c>
      <c r="Q23" s="10">
        <v>164247699</v>
      </c>
      <c r="R23" s="10">
        <v>164247699</v>
      </c>
      <c r="S23" s="4">
        <f t="shared" si="0"/>
        <v>0.63171915251113375</v>
      </c>
      <c r="T23" s="4">
        <f t="shared" si="1"/>
        <v>0.61407559722857252</v>
      </c>
      <c r="U23" s="4">
        <f t="shared" si="1"/>
        <v>0.90355825897128061</v>
      </c>
      <c r="V23" s="4">
        <f t="shared" si="1"/>
        <v>1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4136612947.0100002</v>
      </c>
      <c r="N24" s="10">
        <v>24587052.989999998</v>
      </c>
      <c r="O24" s="10">
        <v>1762862947.01</v>
      </c>
      <c r="P24" s="10">
        <v>78843630.150000006</v>
      </c>
      <c r="Q24" s="10">
        <v>78843630.150000006</v>
      </c>
      <c r="R24" s="10">
        <v>78843630.150000006</v>
      </c>
      <c r="S24" s="4">
        <f t="shared" si="0"/>
        <v>0.42616096057143105</v>
      </c>
      <c r="T24" s="4">
        <f t="shared" si="1"/>
        <v>4.4724764499547202E-2</v>
      </c>
      <c r="U24" s="4">
        <f t="shared" si="1"/>
        <v>1</v>
      </c>
      <c r="V24" s="4">
        <f t="shared" si="1"/>
        <v>1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8344138834.0600004</v>
      </c>
      <c r="N25" s="10">
        <v>66861165.939999998</v>
      </c>
      <c r="O25" s="10">
        <v>4891057118.1400003</v>
      </c>
      <c r="P25" s="10">
        <v>1188848414.25</v>
      </c>
      <c r="Q25" s="10">
        <v>396609737.83999997</v>
      </c>
      <c r="R25" s="10">
        <v>396609737.83999997</v>
      </c>
      <c r="S25" s="4">
        <f t="shared" si="0"/>
        <v>0.58616679508916592</v>
      </c>
      <c r="T25" s="4">
        <f t="shared" si="1"/>
        <v>0.243065739273579</v>
      </c>
      <c r="U25" s="4">
        <f t="shared" si="1"/>
        <v>0.333608333144984</v>
      </c>
      <c r="V25" s="4">
        <f t="shared" si="1"/>
        <v>1</v>
      </c>
    </row>
    <row r="26" spans="1:22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>
        <v>1016947000000</v>
      </c>
      <c r="I26">
        <v>1608000000</v>
      </c>
      <c r="J26">
        <v>1608000000</v>
      </c>
      <c r="K26">
        <v>1016947000000</v>
      </c>
      <c r="L26">
        <v>1574000000</v>
      </c>
      <c r="M26">
        <v>841432324572.17004</v>
      </c>
      <c r="N26">
        <v>173940675427.82999</v>
      </c>
      <c r="O26">
        <v>632895416340.70996</v>
      </c>
      <c r="P26">
        <v>363675797282.57001</v>
      </c>
      <c r="Q26">
        <v>353442554684.91998</v>
      </c>
      <c r="R26">
        <v>353415782308.88</v>
      </c>
      <c r="S26">
        <f t="shared" si="0"/>
        <v>0.75216437241403633</v>
      </c>
      <c r="T26">
        <f t="shared" si="1"/>
        <v>0.57462226442605557</v>
      </c>
      <c r="U26">
        <f t="shared" si="1"/>
        <v>0.97186163425195171</v>
      </c>
      <c r="V26">
        <f t="shared" si="1"/>
        <v>0.99992425253924544</v>
      </c>
    </row>
    <row r="27" spans="1:22">
      <c r="S27" t="e">
        <f t="shared" si="0"/>
        <v>#DIV/0!</v>
      </c>
      <c r="T27" t="e">
        <f t="shared" si="1"/>
        <v>#DIV/0!</v>
      </c>
      <c r="U27" t="e">
        <f t="shared" si="1"/>
        <v>#DIV/0!</v>
      </c>
      <c r="V27" t="e">
        <f t="shared" si="1"/>
        <v>#DIV/0!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workbookViewId="0">
      <selection activeCell="C7" sqref="C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75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13179014663.610001</v>
      </c>
      <c r="N5" s="10">
        <v>8426985336.3900003</v>
      </c>
      <c r="O5" s="10">
        <v>13173534810.23</v>
      </c>
      <c r="P5" s="10">
        <v>13139605916.82</v>
      </c>
      <c r="Q5" s="10">
        <v>12864625605.82</v>
      </c>
      <c r="R5" s="10">
        <v>12771747415.82</v>
      </c>
      <c r="S5" s="4">
        <f>+O5/M5</f>
        <v>0.99958419855202585</v>
      </c>
      <c r="T5" s="4">
        <f>+P5/O5</f>
        <v>0.99742446549853481</v>
      </c>
      <c r="U5" s="4">
        <f>+Q5/P5</f>
        <v>0.97907240805083828</v>
      </c>
      <c r="V5" s="4">
        <f>+R5/Q5</f>
        <v>0.99278034255750269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218530691.09999999</v>
      </c>
      <c r="N6" s="10">
        <v>317469308.89999998</v>
      </c>
      <c r="O6" s="10">
        <v>218472748.09999999</v>
      </c>
      <c r="P6" s="10">
        <v>217443067.44</v>
      </c>
      <c r="Q6" s="10">
        <v>217443067.44</v>
      </c>
      <c r="R6" s="10">
        <v>217443067.44</v>
      </c>
      <c r="S6" s="4">
        <f t="shared" ref="S6:S27" si="0">+O6/M6</f>
        <v>0.99973485188872857</v>
      </c>
      <c r="T6" s="4">
        <f t="shared" ref="T6:V27" si="1">+P6/O6</f>
        <v>0.99528691487174092</v>
      </c>
      <c r="U6" s="4">
        <f t="shared" si="1"/>
        <v>1</v>
      </c>
      <c r="V6" s="4">
        <f t="shared" si="1"/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2424003480.1900001</v>
      </c>
      <c r="N7" s="10">
        <v>5179996519.8100004</v>
      </c>
      <c r="O7" s="10">
        <v>2398106025.0799999</v>
      </c>
      <c r="P7" s="10">
        <v>2376091363.1599998</v>
      </c>
      <c r="Q7" s="10">
        <v>2334740756.1599998</v>
      </c>
      <c r="R7" s="10">
        <v>2323245358.1599998</v>
      </c>
      <c r="S7" s="4">
        <f t="shared" si="0"/>
        <v>0.98931624672916307</v>
      </c>
      <c r="T7" s="4">
        <f t="shared" si="1"/>
        <v>0.99081997972993474</v>
      </c>
      <c r="U7" s="4">
        <f t="shared" si="1"/>
        <v>0.98259721505615538</v>
      </c>
      <c r="V7" s="4">
        <f t="shared" si="1"/>
        <v>0.99507637069782995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1608000000</v>
      </c>
      <c r="J9" s="10">
        <v>0</v>
      </c>
      <c r="K9" s="10">
        <v>3141000000</v>
      </c>
      <c r="L9" s="10">
        <v>0</v>
      </c>
      <c r="M9" s="10">
        <v>3121339813.4899998</v>
      </c>
      <c r="N9" s="10">
        <v>19660186.510000002</v>
      </c>
      <c r="O9" s="10">
        <v>1130839813.49</v>
      </c>
      <c r="P9" s="10">
        <v>591486469.72000003</v>
      </c>
      <c r="Q9" s="10">
        <v>584486469.72000003</v>
      </c>
      <c r="R9" s="10">
        <v>584486469.72000003</v>
      </c>
      <c r="S9" s="4">
        <f t="shared" si="0"/>
        <v>0.36229307959443136</v>
      </c>
      <c r="T9" s="4">
        <f t="shared" si="1"/>
        <v>0.52305062367282007</v>
      </c>
      <c r="U9" s="4">
        <f t="shared" si="1"/>
        <v>0.98816540976277334</v>
      </c>
      <c r="V9" s="4">
        <f t="shared" si="1"/>
        <v>1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5200152449.7600002</v>
      </c>
      <c r="N10" s="10">
        <v>4396847550.2399998</v>
      </c>
      <c r="O10" s="10">
        <v>5189022008.4200001</v>
      </c>
      <c r="P10" s="10">
        <v>5174636037.21</v>
      </c>
      <c r="Q10" s="10">
        <v>5152686702.21</v>
      </c>
      <c r="R10" s="10">
        <v>5149395002.21</v>
      </c>
      <c r="S10" s="4">
        <f t="shared" si="0"/>
        <v>0.99785959326240259</v>
      </c>
      <c r="T10" s="4">
        <f t="shared" si="1"/>
        <v>0.99722761414643135</v>
      </c>
      <c r="U10" s="4">
        <f t="shared" si="1"/>
        <v>0.99575828428469837</v>
      </c>
      <c r="V10" s="4">
        <f t="shared" si="1"/>
        <v>0.99936116822344578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132262683.06999999</v>
      </c>
      <c r="N11" s="10">
        <v>54737316.93</v>
      </c>
      <c r="O11" s="10">
        <v>109755655.34</v>
      </c>
      <c r="P11" s="10">
        <v>109537508.06999999</v>
      </c>
      <c r="Q11" s="10">
        <v>109537508.06999999</v>
      </c>
      <c r="R11" s="10">
        <v>109537508.06999999</v>
      </c>
      <c r="S11" s="4">
        <f t="shared" si="0"/>
        <v>0.82983085472348883</v>
      </c>
      <c r="T11" s="4">
        <f t="shared" si="1"/>
        <v>0.99801242797626932</v>
      </c>
      <c r="U11" s="4">
        <f t="shared" si="1"/>
        <v>1</v>
      </c>
      <c r="V11" s="4">
        <f t="shared" si="1"/>
        <v>1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800000000</v>
      </c>
      <c r="J12" s="10">
        <v>0</v>
      </c>
      <c r="K12" s="10">
        <v>8767000000</v>
      </c>
      <c r="L12" s="10">
        <v>0</v>
      </c>
      <c r="M12" s="10">
        <v>7756981630.25</v>
      </c>
      <c r="N12" s="10">
        <v>1010018369.75</v>
      </c>
      <c r="O12" s="10">
        <v>7006295387.0600004</v>
      </c>
      <c r="P12" s="10">
        <v>3884192754.0599999</v>
      </c>
      <c r="Q12" s="10">
        <v>3595005261.52</v>
      </c>
      <c r="R12" s="10">
        <v>3595005261.52</v>
      </c>
      <c r="S12" s="4">
        <f t="shared" si="0"/>
        <v>0.90322443974051214</v>
      </c>
      <c r="T12" s="4">
        <f t="shared" si="1"/>
        <v>0.55438609699981478</v>
      </c>
      <c r="U12" s="4">
        <f t="shared" si="1"/>
        <v>0.92554759486698412</v>
      </c>
      <c r="V12" s="4">
        <f t="shared" si="1"/>
        <v>1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0</v>
      </c>
      <c r="K13" s="10">
        <v>1835000000</v>
      </c>
      <c r="L13" s="10">
        <v>0</v>
      </c>
      <c r="M13" s="10">
        <v>1445551057</v>
      </c>
      <c r="N13" s="10">
        <v>389448943</v>
      </c>
      <c r="O13" s="10">
        <v>1445551057</v>
      </c>
      <c r="P13" s="10">
        <v>1438211057</v>
      </c>
      <c r="Q13" s="10">
        <v>1438211057</v>
      </c>
      <c r="R13" s="10">
        <v>1438211057</v>
      </c>
      <c r="S13" s="4">
        <f t="shared" si="0"/>
        <v>1</v>
      </c>
      <c r="T13" s="4">
        <f t="shared" si="1"/>
        <v>0.99492235160808995</v>
      </c>
      <c r="U13" s="4">
        <f t="shared" si="1"/>
        <v>1</v>
      </c>
      <c r="V13" s="4">
        <f t="shared" si="1"/>
        <v>1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199159567.80000001</v>
      </c>
      <c r="N14" s="10">
        <v>29840432.199999999</v>
      </c>
      <c r="O14" s="10">
        <v>197873210.80000001</v>
      </c>
      <c r="P14" s="10">
        <v>135090488.84999999</v>
      </c>
      <c r="Q14" s="10">
        <v>81127629.859999999</v>
      </c>
      <c r="R14" s="10">
        <v>81127629.859999999</v>
      </c>
      <c r="S14" s="4">
        <f t="shared" si="0"/>
        <v>0.99354107355117482</v>
      </c>
      <c r="T14" s="4">
        <f t="shared" si="1"/>
        <v>0.68271237073391633</v>
      </c>
      <c r="U14" s="4">
        <f t="shared" si="1"/>
        <v>0.60054286982469529</v>
      </c>
      <c r="V14" s="4">
        <f t="shared" si="1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818089564.75</v>
      </c>
      <c r="N15" s="10">
        <v>570910435.25</v>
      </c>
      <c r="O15" s="10">
        <v>818089564.74975002</v>
      </c>
      <c r="P15" s="10">
        <v>727241457.74000001</v>
      </c>
      <c r="Q15" s="10">
        <v>727241457.74000001</v>
      </c>
      <c r="R15" s="10">
        <v>727241457.74000001</v>
      </c>
      <c r="S15" s="4">
        <f t="shared" si="0"/>
        <v>0.99999999999969447</v>
      </c>
      <c r="T15" s="4">
        <f t="shared" si="1"/>
        <v>0.8889509035144092</v>
      </c>
      <c r="U15" s="4">
        <f t="shared" si="1"/>
        <v>1</v>
      </c>
      <c r="V15" s="4">
        <f t="shared" si="1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0</v>
      </c>
      <c r="K16" s="10">
        <v>2789000000</v>
      </c>
      <c r="L16" s="10">
        <v>0</v>
      </c>
      <c r="M16" s="10">
        <v>707610000</v>
      </c>
      <c r="N16" s="10">
        <v>2081390000</v>
      </c>
      <c r="O16" s="10">
        <v>468740000</v>
      </c>
      <c r="P16" s="10">
        <v>462930991</v>
      </c>
      <c r="Q16" s="10">
        <v>462930991</v>
      </c>
      <c r="R16" s="10">
        <v>462930991</v>
      </c>
      <c r="S16" s="4">
        <f t="shared" si="0"/>
        <v>0.66242704314523537</v>
      </c>
      <c r="T16" s="4">
        <f t="shared" si="1"/>
        <v>0.98760718308657247</v>
      </c>
      <c r="U16" s="4">
        <f t="shared" si="1"/>
        <v>1</v>
      </c>
      <c r="V16" s="4">
        <f t="shared" si="1"/>
        <v>1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501705339.19</v>
      </c>
      <c r="N17" s="10">
        <v>34294660.810000002</v>
      </c>
      <c r="O17" s="10">
        <v>227035168.44999999</v>
      </c>
      <c r="P17" s="10">
        <v>225158744.44999999</v>
      </c>
      <c r="Q17" s="10">
        <v>182931892.66999999</v>
      </c>
      <c r="R17" s="10">
        <v>182931892.66999999</v>
      </c>
      <c r="S17" s="4">
        <f t="shared" si="0"/>
        <v>0.45252691314098187</v>
      </c>
      <c r="T17" s="4">
        <f t="shared" si="1"/>
        <v>0.99173509543560756</v>
      </c>
      <c r="U17" s="4">
        <f t="shared" si="1"/>
        <v>0.8124574202829723</v>
      </c>
      <c r="V17" s="4">
        <f t="shared" si="1"/>
        <v>1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65367215</v>
      </c>
      <c r="N18" s="10">
        <v>719632785</v>
      </c>
      <c r="O18" s="10">
        <v>43775732</v>
      </c>
      <c r="P18" s="10">
        <v>43609741</v>
      </c>
      <c r="Q18" s="10">
        <v>25677415</v>
      </c>
      <c r="R18" s="10">
        <v>25677415</v>
      </c>
      <c r="S18" s="4">
        <f t="shared" si="0"/>
        <v>0.66968941540495497</v>
      </c>
      <c r="T18" s="4">
        <f t="shared" si="1"/>
        <v>0.99620815021436993</v>
      </c>
      <c r="U18" s="4">
        <f t="shared" si="1"/>
        <v>0.58879998851632709</v>
      </c>
      <c r="V18" s="4">
        <f t="shared" si="1"/>
        <v>1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402156386</v>
      </c>
      <c r="N19" s="10">
        <v>118843614</v>
      </c>
      <c r="O19" s="10">
        <v>231021465</v>
      </c>
      <c r="P19" s="10">
        <v>214605818.58000001</v>
      </c>
      <c r="Q19" s="10">
        <v>209733818.58000001</v>
      </c>
      <c r="R19" s="10">
        <v>209733818.58000001</v>
      </c>
      <c r="S19" s="4">
        <f t="shared" si="0"/>
        <v>0.57445678607227191</v>
      </c>
      <c r="T19" s="4">
        <f t="shared" si="1"/>
        <v>0.92894319833007732</v>
      </c>
      <c r="U19" s="4">
        <f t="shared" si="1"/>
        <v>0.97729791283276024</v>
      </c>
      <c r="V19" s="4">
        <f t="shared" si="1"/>
        <v>1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0</v>
      </c>
      <c r="K20" s="10">
        <v>3274000000</v>
      </c>
      <c r="L20" s="10">
        <v>0</v>
      </c>
      <c r="M20" s="10">
        <v>100219423.22</v>
      </c>
      <c r="N20" s="10">
        <v>3173780576.7800002</v>
      </c>
      <c r="O20" s="10">
        <v>100219423.22</v>
      </c>
      <c r="P20" s="10">
        <v>100219423.22</v>
      </c>
      <c r="Q20" s="10">
        <v>100219423.22</v>
      </c>
      <c r="R20" s="10">
        <v>100219423.22</v>
      </c>
      <c r="S20" s="4">
        <f t="shared" si="0"/>
        <v>1</v>
      </c>
      <c r="T20" s="4">
        <f t="shared" si="1"/>
        <v>1</v>
      </c>
      <c r="U20" s="4">
        <f t="shared" si="1"/>
        <v>1</v>
      </c>
      <c r="V20" s="4">
        <f t="shared" si="1"/>
        <v>1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2408000000</v>
      </c>
      <c r="K21" s="10">
        <v>933586800000</v>
      </c>
      <c r="L21" s="10">
        <v>0</v>
      </c>
      <c r="M21" s="10">
        <v>838673623209.29004</v>
      </c>
      <c r="N21" s="10">
        <v>94913176790.710007</v>
      </c>
      <c r="O21" s="10">
        <v>647550602535.54004</v>
      </c>
      <c r="P21" s="10">
        <v>406930119610.96997</v>
      </c>
      <c r="Q21" s="10">
        <v>393587775654.89001</v>
      </c>
      <c r="R21" s="10">
        <v>393576307394.89001</v>
      </c>
      <c r="S21" s="4">
        <f t="shared" si="0"/>
        <v>0.77211275592238882</v>
      </c>
      <c r="T21" s="4">
        <f t="shared" si="1"/>
        <v>0.62841439420734091</v>
      </c>
      <c r="U21" s="4">
        <f t="shared" si="1"/>
        <v>0.96721219857395813</v>
      </c>
      <c r="V21" s="4">
        <f t="shared" si="1"/>
        <v>0.99997086225561527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3725005612</v>
      </c>
      <c r="N22" s="10">
        <v>1815994388</v>
      </c>
      <c r="O22" s="10">
        <v>25935112</v>
      </c>
      <c r="P22" s="10">
        <v>22435112</v>
      </c>
      <c r="Q22" s="10">
        <v>19701112</v>
      </c>
      <c r="R22" s="10">
        <v>19701112</v>
      </c>
      <c r="S22" s="4">
        <f t="shared" si="0"/>
        <v>6.9624356850499156E-3</v>
      </c>
      <c r="T22" s="4">
        <f t="shared" si="1"/>
        <v>0.86504781625774352</v>
      </c>
      <c r="U22" s="4">
        <f t="shared" si="1"/>
        <v>0.87813744812149808</v>
      </c>
      <c r="V22" s="4">
        <f t="shared" si="1"/>
        <v>1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0</v>
      </c>
      <c r="K23" s="10">
        <v>877000000</v>
      </c>
      <c r="L23" s="10">
        <v>0</v>
      </c>
      <c r="M23" s="10">
        <v>475438569</v>
      </c>
      <c r="N23" s="10">
        <v>401561431</v>
      </c>
      <c r="O23" s="10">
        <v>296020164</v>
      </c>
      <c r="P23" s="10">
        <v>227404864</v>
      </c>
      <c r="Q23" s="10">
        <v>209704077</v>
      </c>
      <c r="R23" s="10">
        <v>209704077</v>
      </c>
      <c r="S23" s="4">
        <f t="shared" si="0"/>
        <v>0.62262547319756889</v>
      </c>
      <c r="T23" s="4">
        <f t="shared" si="1"/>
        <v>0.76820734414565084</v>
      </c>
      <c r="U23" s="4">
        <f t="shared" si="1"/>
        <v>0.92216179245840579</v>
      </c>
      <c r="V23" s="4">
        <f t="shared" si="1"/>
        <v>1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4160612947.0100002</v>
      </c>
      <c r="N24" s="10">
        <v>587052.99</v>
      </c>
      <c r="O24" s="10">
        <v>1762862947.01</v>
      </c>
      <c r="P24" s="10">
        <v>287669438.00999999</v>
      </c>
      <c r="Q24" s="10">
        <v>78843630.150000006</v>
      </c>
      <c r="R24" s="10">
        <v>78843630.150000006</v>
      </c>
      <c r="S24" s="4">
        <f t="shared" si="0"/>
        <v>0.42370270185234871</v>
      </c>
      <c r="T24" s="4">
        <f t="shared" si="1"/>
        <v>0.16318309854882221</v>
      </c>
      <c r="U24" s="4">
        <f t="shared" si="1"/>
        <v>0.27407718628511119</v>
      </c>
      <c r="V24" s="4">
        <f t="shared" si="1"/>
        <v>1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8344134033.0600004</v>
      </c>
      <c r="N25" s="10">
        <v>66865966.939999998</v>
      </c>
      <c r="O25" s="10">
        <v>4891057118.1400003</v>
      </c>
      <c r="P25" s="10">
        <v>1239618744.25</v>
      </c>
      <c r="Q25" s="10">
        <v>1229777304.25</v>
      </c>
      <c r="R25" s="10">
        <v>1229777304.25</v>
      </c>
      <c r="S25" s="4">
        <f t="shared" si="0"/>
        <v>0.58616713235445583</v>
      </c>
      <c r="T25" s="4">
        <f t="shared" si="1"/>
        <v>0.2534459758510057</v>
      </c>
      <c r="U25" s="4">
        <f t="shared" si="1"/>
        <v>0.99206091385302964</v>
      </c>
      <c r="V25" s="4">
        <f t="shared" si="1"/>
        <v>1</v>
      </c>
    </row>
    <row r="26" spans="1:22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>
        <v>1016947000000</v>
      </c>
      <c r="I26">
        <v>2408000000</v>
      </c>
      <c r="J26">
        <v>2408000000</v>
      </c>
      <c r="K26">
        <v>1016947000000</v>
      </c>
      <c r="L26">
        <v>1574000000</v>
      </c>
      <c r="M26">
        <v>891650958334.79004</v>
      </c>
      <c r="N26">
        <v>123722041665.21001</v>
      </c>
      <c r="O26">
        <v>687284809945.63</v>
      </c>
      <c r="P26">
        <v>437547308607.54999</v>
      </c>
      <c r="Q26">
        <v>423212400834.29999</v>
      </c>
      <c r="R26">
        <v>423093267286.29999</v>
      </c>
      <c r="S26">
        <f t="shared" si="0"/>
        <v>0.7708002817931966</v>
      </c>
      <c r="T26">
        <f t="shared" si="1"/>
        <v>0.63663171697649423</v>
      </c>
      <c r="U26">
        <f t="shared" si="1"/>
        <v>0.96723803919884821</v>
      </c>
      <c r="V26">
        <f t="shared" si="1"/>
        <v>0.99971850175522947</v>
      </c>
    </row>
    <row r="27" spans="1:22">
      <c r="S27" t="e">
        <f t="shared" si="0"/>
        <v>#DIV/0!</v>
      </c>
      <c r="T27" t="e">
        <f t="shared" si="1"/>
        <v>#DIV/0!</v>
      </c>
      <c r="U27" t="e">
        <f t="shared" si="1"/>
        <v>#DIV/0!</v>
      </c>
      <c r="V27" t="e">
        <f t="shared" si="1"/>
        <v>#DIV/0!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workbookViewId="0">
      <selection activeCell="C7" sqref="C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8" width="18.85546875" customWidth="1"/>
    <col min="19" max="22" width="17" customWidth="1"/>
  </cols>
  <sheetData>
    <row r="1" spans="1:22">
      <c r="A1" s="1" t="s">
        <v>0</v>
      </c>
      <c r="B1" s="1">
        <v>2014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</row>
    <row r="2" spans="1:22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spans="1:22">
      <c r="A3" s="6" t="s">
        <v>4</v>
      </c>
      <c r="B3" s="6" t="s">
        <v>76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spans="1:22" ht="36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3" t="s">
        <v>80</v>
      </c>
      <c r="T4" s="3" t="s">
        <v>81</v>
      </c>
      <c r="U4" s="3" t="s">
        <v>82</v>
      </c>
      <c r="V4" s="3" t="s">
        <v>83</v>
      </c>
    </row>
    <row r="5" spans="1:22" ht="22.5">
      <c r="A5" s="7" t="s">
        <v>24</v>
      </c>
      <c r="B5" s="8" t="s">
        <v>25</v>
      </c>
      <c r="C5" s="9" t="s">
        <v>26</v>
      </c>
      <c r="D5" s="7" t="s">
        <v>27</v>
      </c>
      <c r="E5" s="7" t="s">
        <v>28</v>
      </c>
      <c r="F5" s="7" t="s">
        <v>29</v>
      </c>
      <c r="G5" s="8" t="s">
        <v>30</v>
      </c>
      <c r="H5" s="10">
        <v>21606000000</v>
      </c>
      <c r="I5" s="10">
        <v>0</v>
      </c>
      <c r="J5" s="10">
        <v>0</v>
      </c>
      <c r="K5" s="10">
        <v>21606000000</v>
      </c>
      <c r="L5" s="10">
        <v>0</v>
      </c>
      <c r="M5" s="10">
        <v>14804283700.610001</v>
      </c>
      <c r="N5" s="10">
        <v>6801716299.3900003</v>
      </c>
      <c r="O5" s="10">
        <v>14802293927.610001</v>
      </c>
      <c r="P5" s="10">
        <v>14771133601.959999</v>
      </c>
      <c r="Q5" s="10">
        <v>14771133601.959999</v>
      </c>
      <c r="R5" s="10">
        <v>14771133601.959999</v>
      </c>
      <c r="S5" s="4">
        <f>+O5/M5</f>
        <v>0.99986559478052162</v>
      </c>
      <c r="T5" s="4">
        <f>+P5/O5</f>
        <v>0.99789489887159455</v>
      </c>
      <c r="U5" s="4">
        <f>+Q5/P5</f>
        <v>1</v>
      </c>
      <c r="V5" s="4">
        <f>+R5/Q5</f>
        <v>1</v>
      </c>
    </row>
    <row r="6" spans="1:22" ht="22.5">
      <c r="A6" s="7" t="s">
        <v>24</v>
      </c>
      <c r="B6" s="8" t="s">
        <v>25</v>
      </c>
      <c r="C6" s="9" t="s">
        <v>31</v>
      </c>
      <c r="D6" s="7" t="s">
        <v>27</v>
      </c>
      <c r="E6" s="7" t="s">
        <v>28</v>
      </c>
      <c r="F6" s="7" t="s">
        <v>29</v>
      </c>
      <c r="G6" s="8" t="s">
        <v>32</v>
      </c>
      <c r="H6" s="10">
        <v>536000000</v>
      </c>
      <c r="I6" s="10">
        <v>0</v>
      </c>
      <c r="J6" s="10">
        <v>0</v>
      </c>
      <c r="K6" s="10">
        <v>536000000</v>
      </c>
      <c r="L6" s="10">
        <v>0</v>
      </c>
      <c r="M6" s="10">
        <v>243705904.09999999</v>
      </c>
      <c r="N6" s="10">
        <v>292294095.89999998</v>
      </c>
      <c r="O6" s="10">
        <v>243654255.09999999</v>
      </c>
      <c r="P6" s="10">
        <v>242706746.44</v>
      </c>
      <c r="Q6" s="10">
        <v>242706746.44</v>
      </c>
      <c r="R6" s="10">
        <v>242706746.44</v>
      </c>
      <c r="S6" s="4">
        <f t="shared" ref="S6:S27" si="0">+O6/M6</f>
        <v>0.99978806832690104</v>
      </c>
      <c r="T6" s="4">
        <f t="shared" ref="T6:V27" si="1">+P6/O6</f>
        <v>0.9961112574881521</v>
      </c>
      <c r="U6" s="4">
        <f t="shared" si="1"/>
        <v>1</v>
      </c>
      <c r="V6" s="4">
        <f t="shared" si="1"/>
        <v>1</v>
      </c>
    </row>
    <row r="7" spans="1:22" ht="22.5">
      <c r="A7" s="7" t="s">
        <v>24</v>
      </c>
      <c r="B7" s="8" t="s">
        <v>25</v>
      </c>
      <c r="C7" s="9" t="s">
        <v>33</v>
      </c>
      <c r="D7" s="7" t="s">
        <v>27</v>
      </c>
      <c r="E7" s="7" t="s">
        <v>28</v>
      </c>
      <c r="F7" s="7" t="s">
        <v>29</v>
      </c>
      <c r="G7" s="8" t="s">
        <v>34</v>
      </c>
      <c r="H7" s="10">
        <v>7604000000</v>
      </c>
      <c r="I7" s="10">
        <v>0</v>
      </c>
      <c r="J7" s="10">
        <v>0</v>
      </c>
      <c r="K7" s="10">
        <v>7604000000</v>
      </c>
      <c r="L7" s="10">
        <v>0</v>
      </c>
      <c r="M7" s="10">
        <v>2651063456.1900001</v>
      </c>
      <c r="N7" s="10">
        <v>4952936543.8100004</v>
      </c>
      <c r="O7" s="10">
        <v>2620366023.9899998</v>
      </c>
      <c r="P7" s="10">
        <v>2601961308.0300002</v>
      </c>
      <c r="Q7" s="10">
        <v>2601961308.0300002</v>
      </c>
      <c r="R7" s="10">
        <v>2601961308.0300002</v>
      </c>
      <c r="S7" s="4">
        <f t="shared" si="0"/>
        <v>0.98842071013867117</v>
      </c>
      <c r="T7" s="4">
        <f t="shared" si="1"/>
        <v>0.99297628049230502</v>
      </c>
      <c r="U7" s="4">
        <f t="shared" si="1"/>
        <v>1</v>
      </c>
      <c r="V7" s="4">
        <f t="shared" si="1"/>
        <v>1</v>
      </c>
    </row>
    <row r="8" spans="1:22" ht="33.75">
      <c r="A8" s="7" t="s">
        <v>24</v>
      </c>
      <c r="B8" s="8" t="s">
        <v>25</v>
      </c>
      <c r="C8" s="9" t="s">
        <v>35</v>
      </c>
      <c r="D8" s="7" t="s">
        <v>27</v>
      </c>
      <c r="E8" s="7" t="s">
        <v>28</v>
      </c>
      <c r="F8" s="7" t="s">
        <v>29</v>
      </c>
      <c r="G8" s="8" t="s">
        <v>36</v>
      </c>
      <c r="H8" s="10">
        <v>1574000000</v>
      </c>
      <c r="I8" s="10">
        <v>0</v>
      </c>
      <c r="J8" s="10">
        <v>0</v>
      </c>
      <c r="K8" s="10">
        <v>1574000000</v>
      </c>
      <c r="L8" s="10">
        <v>1574000000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4" t="e">
        <f t="shared" si="0"/>
        <v>#DIV/0!</v>
      </c>
      <c r="T8" s="4" t="e">
        <f t="shared" si="1"/>
        <v>#DIV/0!</v>
      </c>
      <c r="U8" s="4" t="e">
        <f t="shared" si="1"/>
        <v>#DIV/0!</v>
      </c>
      <c r="V8" s="4" t="e">
        <f t="shared" si="1"/>
        <v>#DIV/0!</v>
      </c>
    </row>
    <row r="9" spans="1:22" ht="22.5">
      <c r="A9" s="7" t="s">
        <v>24</v>
      </c>
      <c r="B9" s="8" t="s">
        <v>25</v>
      </c>
      <c r="C9" s="9" t="s">
        <v>37</v>
      </c>
      <c r="D9" s="7" t="s">
        <v>27</v>
      </c>
      <c r="E9" s="7" t="s">
        <v>28</v>
      </c>
      <c r="F9" s="7" t="s">
        <v>29</v>
      </c>
      <c r="G9" s="8" t="s">
        <v>38</v>
      </c>
      <c r="H9" s="10">
        <v>1533000000</v>
      </c>
      <c r="I9" s="10">
        <v>1608000000</v>
      </c>
      <c r="J9" s="10">
        <v>0</v>
      </c>
      <c r="K9" s="10">
        <v>3141000000</v>
      </c>
      <c r="L9" s="10">
        <v>0</v>
      </c>
      <c r="M9" s="10">
        <v>3121339813.4899998</v>
      </c>
      <c r="N9" s="10">
        <v>19660186.510000002</v>
      </c>
      <c r="O9" s="10">
        <v>1130839813.49</v>
      </c>
      <c r="P9" s="10">
        <v>725774784.48000002</v>
      </c>
      <c r="Q9" s="10">
        <v>651260799.72000003</v>
      </c>
      <c r="R9" s="10">
        <v>651260799.72000003</v>
      </c>
      <c r="S9" s="4">
        <f t="shared" si="0"/>
        <v>0.36229307959443136</v>
      </c>
      <c r="T9" s="4">
        <f t="shared" si="1"/>
        <v>0.6418015848240366</v>
      </c>
      <c r="U9" s="4">
        <f t="shared" si="1"/>
        <v>0.89733180822286707</v>
      </c>
      <c r="V9" s="4">
        <f t="shared" si="1"/>
        <v>1</v>
      </c>
    </row>
    <row r="10" spans="1:22" ht="33.75">
      <c r="A10" s="7" t="s">
        <v>24</v>
      </c>
      <c r="B10" s="8" t="s">
        <v>25</v>
      </c>
      <c r="C10" s="9" t="s">
        <v>39</v>
      </c>
      <c r="D10" s="7" t="s">
        <v>27</v>
      </c>
      <c r="E10" s="7" t="s">
        <v>28</v>
      </c>
      <c r="F10" s="7" t="s">
        <v>29</v>
      </c>
      <c r="G10" s="8" t="s">
        <v>40</v>
      </c>
      <c r="H10" s="10">
        <v>9597000000</v>
      </c>
      <c r="I10" s="10">
        <v>0</v>
      </c>
      <c r="J10" s="10">
        <v>0</v>
      </c>
      <c r="K10" s="10">
        <v>9597000000</v>
      </c>
      <c r="L10" s="10">
        <v>0</v>
      </c>
      <c r="M10" s="10">
        <v>5977908866.1899996</v>
      </c>
      <c r="N10" s="10">
        <v>3619091133.8099999</v>
      </c>
      <c r="O10" s="10">
        <v>5976468926.1899996</v>
      </c>
      <c r="P10" s="10">
        <v>5914767977.9300003</v>
      </c>
      <c r="Q10" s="10">
        <v>5893252721.9300003</v>
      </c>
      <c r="R10" s="10">
        <v>5889961021.9300003</v>
      </c>
      <c r="S10" s="4">
        <f t="shared" si="0"/>
        <v>0.99975912312612458</v>
      </c>
      <c r="T10" s="4">
        <f t="shared" si="1"/>
        <v>0.98967601956573148</v>
      </c>
      <c r="U10" s="4">
        <f t="shared" si="1"/>
        <v>0.99636245139618651</v>
      </c>
      <c r="V10" s="4">
        <f t="shared" si="1"/>
        <v>0.99944144597978113</v>
      </c>
    </row>
    <row r="11" spans="1:22" ht="22.5">
      <c r="A11" s="7" t="s">
        <v>24</v>
      </c>
      <c r="B11" s="8" t="s">
        <v>25</v>
      </c>
      <c r="C11" s="9" t="s">
        <v>41</v>
      </c>
      <c r="D11" s="7" t="s">
        <v>27</v>
      </c>
      <c r="E11" s="7" t="s">
        <v>28</v>
      </c>
      <c r="F11" s="7" t="s">
        <v>29</v>
      </c>
      <c r="G11" s="8" t="s">
        <v>42</v>
      </c>
      <c r="H11" s="10">
        <v>187000000</v>
      </c>
      <c r="I11" s="10">
        <v>0</v>
      </c>
      <c r="J11" s="10">
        <v>0</v>
      </c>
      <c r="K11" s="10">
        <v>187000000</v>
      </c>
      <c r="L11" s="10">
        <v>0</v>
      </c>
      <c r="M11" s="10">
        <v>135030083.06999999</v>
      </c>
      <c r="N11" s="10">
        <v>51969916.93</v>
      </c>
      <c r="O11" s="10">
        <v>112523286.06999999</v>
      </c>
      <c r="P11" s="10">
        <v>109555537.06999999</v>
      </c>
      <c r="Q11" s="10">
        <v>109555537.06999999</v>
      </c>
      <c r="R11" s="10">
        <v>109555537.06999999</v>
      </c>
      <c r="S11" s="4">
        <f t="shared" si="0"/>
        <v>0.83332012772048425</v>
      </c>
      <c r="T11" s="4">
        <f t="shared" si="1"/>
        <v>0.97362546808174633</v>
      </c>
      <c r="U11" s="4">
        <f t="shared" si="1"/>
        <v>1</v>
      </c>
      <c r="V11" s="4">
        <f t="shared" si="1"/>
        <v>1</v>
      </c>
    </row>
    <row r="12" spans="1:22" ht="22.5">
      <c r="A12" s="7" t="s">
        <v>24</v>
      </c>
      <c r="B12" s="8" t="s">
        <v>25</v>
      </c>
      <c r="C12" s="9" t="s">
        <v>43</v>
      </c>
      <c r="D12" s="7" t="s">
        <v>27</v>
      </c>
      <c r="E12" s="7" t="s">
        <v>28</v>
      </c>
      <c r="F12" s="7" t="s">
        <v>29</v>
      </c>
      <c r="G12" s="8" t="s">
        <v>44</v>
      </c>
      <c r="H12" s="10">
        <v>7967000000</v>
      </c>
      <c r="I12" s="10">
        <v>800000000</v>
      </c>
      <c r="J12" s="10">
        <v>0</v>
      </c>
      <c r="K12" s="10">
        <v>8767000000</v>
      </c>
      <c r="L12" s="10">
        <v>0</v>
      </c>
      <c r="M12" s="10">
        <v>8404753356.25</v>
      </c>
      <c r="N12" s="10">
        <v>362246643.75</v>
      </c>
      <c r="O12" s="10">
        <v>7304847476.8400002</v>
      </c>
      <c r="P12" s="10">
        <v>5113488349.21</v>
      </c>
      <c r="Q12" s="10">
        <v>4336977241.0100002</v>
      </c>
      <c r="R12" s="10">
        <v>4336977241.0100002</v>
      </c>
      <c r="S12" s="4">
        <f t="shared" si="0"/>
        <v>0.86913287840956333</v>
      </c>
      <c r="T12" s="4">
        <f t="shared" si="1"/>
        <v>0.7000130208635158</v>
      </c>
      <c r="U12" s="4">
        <f t="shared" si="1"/>
        <v>0.84814454337810985</v>
      </c>
      <c r="V12" s="4">
        <f t="shared" si="1"/>
        <v>1</v>
      </c>
    </row>
    <row r="13" spans="1:22" ht="22.5">
      <c r="A13" s="7" t="s">
        <v>24</v>
      </c>
      <c r="B13" s="8" t="s">
        <v>25</v>
      </c>
      <c r="C13" s="9" t="s">
        <v>45</v>
      </c>
      <c r="D13" s="7" t="s">
        <v>27</v>
      </c>
      <c r="E13" s="7" t="s">
        <v>28</v>
      </c>
      <c r="F13" s="7" t="s">
        <v>29</v>
      </c>
      <c r="G13" s="8" t="s">
        <v>46</v>
      </c>
      <c r="H13" s="10">
        <v>1835000000</v>
      </c>
      <c r="I13" s="10">
        <v>0</v>
      </c>
      <c r="J13" s="10">
        <v>0</v>
      </c>
      <c r="K13" s="10">
        <v>1835000000</v>
      </c>
      <c r="L13" s="10">
        <v>0</v>
      </c>
      <c r="M13" s="10">
        <v>1445551057</v>
      </c>
      <c r="N13" s="10">
        <v>389448943</v>
      </c>
      <c r="O13" s="10">
        <v>1445551057</v>
      </c>
      <c r="P13" s="10">
        <v>1443963901</v>
      </c>
      <c r="Q13" s="10">
        <v>1443963901</v>
      </c>
      <c r="R13" s="10">
        <v>1443963901</v>
      </c>
      <c r="S13" s="4">
        <f t="shared" si="0"/>
        <v>1</v>
      </c>
      <c r="T13" s="4">
        <f t="shared" si="1"/>
        <v>0.9989020408567969</v>
      </c>
      <c r="U13" s="4">
        <f t="shared" si="1"/>
        <v>1</v>
      </c>
      <c r="V13" s="4">
        <f t="shared" si="1"/>
        <v>1</v>
      </c>
    </row>
    <row r="14" spans="1:22" ht="22.5">
      <c r="A14" s="7" t="s">
        <v>24</v>
      </c>
      <c r="B14" s="8" t="s">
        <v>25</v>
      </c>
      <c r="C14" s="9" t="s">
        <v>47</v>
      </c>
      <c r="D14" s="7" t="s">
        <v>27</v>
      </c>
      <c r="E14" s="7" t="s">
        <v>28</v>
      </c>
      <c r="F14" s="7" t="s">
        <v>29</v>
      </c>
      <c r="G14" s="8" t="s">
        <v>48</v>
      </c>
      <c r="H14" s="10">
        <v>229000000</v>
      </c>
      <c r="I14" s="10">
        <v>0</v>
      </c>
      <c r="J14" s="10">
        <v>0</v>
      </c>
      <c r="K14" s="10">
        <v>229000000</v>
      </c>
      <c r="L14" s="10">
        <v>0</v>
      </c>
      <c r="M14" s="10">
        <v>201601767.80000001</v>
      </c>
      <c r="N14" s="10">
        <v>27398232.199999999</v>
      </c>
      <c r="O14" s="10">
        <v>200315410.80000001</v>
      </c>
      <c r="P14" s="10">
        <v>139547688.84999999</v>
      </c>
      <c r="Q14" s="10">
        <v>138548688.84999999</v>
      </c>
      <c r="R14" s="10">
        <v>138548688.84999999</v>
      </c>
      <c r="S14" s="4">
        <f t="shared" si="0"/>
        <v>0.99361931686394667</v>
      </c>
      <c r="T14" s="4">
        <f t="shared" si="1"/>
        <v>0.69663980565792782</v>
      </c>
      <c r="U14" s="4">
        <f t="shared" si="1"/>
        <v>0.99284115696768127</v>
      </c>
      <c r="V14" s="4">
        <f t="shared" si="1"/>
        <v>1</v>
      </c>
    </row>
    <row r="15" spans="1:22" ht="22.5">
      <c r="A15" s="7" t="s">
        <v>24</v>
      </c>
      <c r="B15" s="8" t="s">
        <v>25</v>
      </c>
      <c r="C15" s="9" t="s">
        <v>49</v>
      </c>
      <c r="D15" s="7" t="s">
        <v>27</v>
      </c>
      <c r="E15" s="7" t="s">
        <v>28</v>
      </c>
      <c r="F15" s="7" t="s">
        <v>29</v>
      </c>
      <c r="G15" s="8" t="s">
        <v>50</v>
      </c>
      <c r="H15" s="10">
        <v>1389000000</v>
      </c>
      <c r="I15" s="10">
        <v>0</v>
      </c>
      <c r="J15" s="10">
        <v>0</v>
      </c>
      <c r="K15" s="10">
        <v>1389000000</v>
      </c>
      <c r="L15" s="10">
        <v>0</v>
      </c>
      <c r="M15" s="10">
        <v>908920562.75</v>
      </c>
      <c r="N15" s="10">
        <v>480079437.25</v>
      </c>
      <c r="O15" s="10">
        <v>908920562.74975002</v>
      </c>
      <c r="P15" s="10">
        <v>907094440.74000001</v>
      </c>
      <c r="Q15" s="10">
        <v>907094440.74000001</v>
      </c>
      <c r="R15" s="10">
        <v>907094440.74000001</v>
      </c>
      <c r="S15" s="4">
        <f t="shared" si="0"/>
        <v>0.999999999999725</v>
      </c>
      <c r="T15" s="4">
        <f t="shared" si="1"/>
        <v>0.99799088932015634</v>
      </c>
      <c r="U15" s="4">
        <f t="shared" si="1"/>
        <v>1</v>
      </c>
      <c r="V15" s="4">
        <f t="shared" si="1"/>
        <v>1</v>
      </c>
    </row>
    <row r="16" spans="1:22" ht="22.5">
      <c r="A16" s="7" t="s">
        <v>24</v>
      </c>
      <c r="B16" s="8" t="s">
        <v>25</v>
      </c>
      <c r="C16" s="9" t="s">
        <v>51</v>
      </c>
      <c r="D16" s="7" t="s">
        <v>27</v>
      </c>
      <c r="E16" s="7" t="s">
        <v>28</v>
      </c>
      <c r="F16" s="7" t="s">
        <v>29</v>
      </c>
      <c r="G16" s="8" t="s">
        <v>52</v>
      </c>
      <c r="H16" s="10">
        <v>2789000000</v>
      </c>
      <c r="I16" s="10">
        <v>0</v>
      </c>
      <c r="J16" s="10">
        <v>0</v>
      </c>
      <c r="K16" s="10">
        <v>2789000000</v>
      </c>
      <c r="L16" s="10">
        <v>0</v>
      </c>
      <c r="M16" s="10">
        <v>707610000</v>
      </c>
      <c r="N16" s="10">
        <v>2081390000</v>
      </c>
      <c r="O16" s="10">
        <v>468740000</v>
      </c>
      <c r="P16" s="10">
        <v>462981724</v>
      </c>
      <c r="Q16" s="10">
        <v>462981724</v>
      </c>
      <c r="R16" s="10">
        <v>462981724</v>
      </c>
      <c r="S16" s="4">
        <f t="shared" si="0"/>
        <v>0.66242704314523537</v>
      </c>
      <c r="T16" s="4">
        <f t="shared" si="1"/>
        <v>0.98771541579553701</v>
      </c>
      <c r="U16" s="4">
        <f t="shared" si="1"/>
        <v>1</v>
      </c>
      <c r="V16" s="4">
        <f t="shared" si="1"/>
        <v>1</v>
      </c>
    </row>
    <row r="17" spans="1:22" ht="22.5">
      <c r="A17" s="7" t="s">
        <v>24</v>
      </c>
      <c r="B17" s="8" t="s">
        <v>25</v>
      </c>
      <c r="C17" s="9" t="s">
        <v>53</v>
      </c>
      <c r="D17" s="7" t="s">
        <v>27</v>
      </c>
      <c r="E17" s="7" t="s">
        <v>28</v>
      </c>
      <c r="F17" s="7" t="s">
        <v>29</v>
      </c>
      <c r="G17" s="8" t="s">
        <v>54</v>
      </c>
      <c r="H17" s="10">
        <v>536000000</v>
      </c>
      <c r="I17" s="10">
        <v>0</v>
      </c>
      <c r="J17" s="10">
        <v>0</v>
      </c>
      <c r="K17" s="10">
        <v>536000000</v>
      </c>
      <c r="L17" s="10">
        <v>0</v>
      </c>
      <c r="M17" s="10">
        <v>501705339.19</v>
      </c>
      <c r="N17" s="10">
        <v>34294660.810000002</v>
      </c>
      <c r="O17" s="10">
        <v>280645779.04000002</v>
      </c>
      <c r="P17" s="10">
        <v>278779639.04000002</v>
      </c>
      <c r="Q17" s="10">
        <v>277900135.04000002</v>
      </c>
      <c r="R17" s="10">
        <v>277900135.04000002</v>
      </c>
      <c r="S17" s="4">
        <f t="shared" si="0"/>
        <v>0.55938368025562735</v>
      </c>
      <c r="T17" s="4">
        <f t="shared" si="1"/>
        <v>0.99335055026879981</v>
      </c>
      <c r="U17" s="4">
        <f t="shared" si="1"/>
        <v>0.99684516414818303</v>
      </c>
      <c r="V17" s="4">
        <f t="shared" si="1"/>
        <v>1</v>
      </c>
    </row>
    <row r="18" spans="1:22" ht="22.5">
      <c r="A18" s="7" t="s">
        <v>24</v>
      </c>
      <c r="B18" s="8" t="s">
        <v>25</v>
      </c>
      <c r="C18" s="9" t="s">
        <v>55</v>
      </c>
      <c r="D18" s="7" t="s">
        <v>27</v>
      </c>
      <c r="E18" s="7" t="s">
        <v>28</v>
      </c>
      <c r="F18" s="7" t="s">
        <v>29</v>
      </c>
      <c r="G18" s="8" t="s">
        <v>56</v>
      </c>
      <c r="H18" s="10">
        <v>785000000</v>
      </c>
      <c r="I18" s="10">
        <v>0</v>
      </c>
      <c r="J18" s="10">
        <v>0</v>
      </c>
      <c r="K18" s="10">
        <v>785000000</v>
      </c>
      <c r="L18" s="10">
        <v>0</v>
      </c>
      <c r="M18" s="10">
        <v>89424463</v>
      </c>
      <c r="N18" s="10">
        <v>695575537</v>
      </c>
      <c r="O18" s="10">
        <v>70127118</v>
      </c>
      <c r="P18" s="10">
        <v>69961128</v>
      </c>
      <c r="Q18" s="10">
        <v>69961128</v>
      </c>
      <c r="R18" s="10">
        <v>69961128</v>
      </c>
      <c r="S18" s="4">
        <f t="shared" si="0"/>
        <v>0.78420507820102869</v>
      </c>
      <c r="T18" s="4">
        <f t="shared" si="1"/>
        <v>0.99763301266708271</v>
      </c>
      <c r="U18" s="4">
        <f t="shared" si="1"/>
        <v>1</v>
      </c>
      <c r="V18" s="4">
        <f t="shared" si="1"/>
        <v>1</v>
      </c>
    </row>
    <row r="19" spans="1:22" ht="22.5">
      <c r="A19" s="7" t="s">
        <v>24</v>
      </c>
      <c r="B19" s="8" t="s">
        <v>25</v>
      </c>
      <c r="C19" s="9" t="s">
        <v>57</v>
      </c>
      <c r="D19" s="7" t="s">
        <v>27</v>
      </c>
      <c r="E19" s="7" t="s">
        <v>28</v>
      </c>
      <c r="F19" s="7" t="s">
        <v>29</v>
      </c>
      <c r="G19" s="8" t="s">
        <v>58</v>
      </c>
      <c r="H19" s="10">
        <v>521000000</v>
      </c>
      <c r="I19" s="10">
        <v>0</v>
      </c>
      <c r="J19" s="10">
        <v>0</v>
      </c>
      <c r="K19" s="10">
        <v>521000000</v>
      </c>
      <c r="L19" s="10">
        <v>0</v>
      </c>
      <c r="M19" s="10">
        <v>408194386</v>
      </c>
      <c r="N19" s="10">
        <v>112805614</v>
      </c>
      <c r="O19" s="10">
        <v>252331092</v>
      </c>
      <c r="P19" s="10">
        <v>235956812.58000001</v>
      </c>
      <c r="Q19" s="10">
        <v>235956812.58000001</v>
      </c>
      <c r="R19" s="10">
        <v>235956812.58000001</v>
      </c>
      <c r="S19" s="4">
        <f t="shared" si="0"/>
        <v>0.61816404304982286</v>
      </c>
      <c r="T19" s="4">
        <f t="shared" si="1"/>
        <v>0.93510795958509951</v>
      </c>
      <c r="U19" s="4">
        <f t="shared" si="1"/>
        <v>1</v>
      </c>
      <c r="V19" s="4">
        <f t="shared" si="1"/>
        <v>1</v>
      </c>
    </row>
    <row r="20" spans="1:22" ht="22.5">
      <c r="A20" s="7" t="s">
        <v>24</v>
      </c>
      <c r="B20" s="8" t="s">
        <v>25</v>
      </c>
      <c r="C20" s="9" t="s">
        <v>59</v>
      </c>
      <c r="D20" s="7" t="s">
        <v>27</v>
      </c>
      <c r="E20" s="7" t="s">
        <v>28</v>
      </c>
      <c r="F20" s="7" t="s">
        <v>29</v>
      </c>
      <c r="G20" s="8" t="s">
        <v>60</v>
      </c>
      <c r="H20" s="10">
        <v>3274000000</v>
      </c>
      <c r="I20" s="10">
        <v>0</v>
      </c>
      <c r="J20" s="10">
        <v>0</v>
      </c>
      <c r="K20" s="10">
        <v>3274000000</v>
      </c>
      <c r="L20" s="10">
        <v>0</v>
      </c>
      <c r="M20" s="10">
        <v>100404423.22</v>
      </c>
      <c r="N20" s="10">
        <v>3173595576.7800002</v>
      </c>
      <c r="O20" s="10">
        <v>100404423.22</v>
      </c>
      <c r="P20" s="10">
        <v>100322596.22</v>
      </c>
      <c r="Q20" s="10">
        <v>100322596.22</v>
      </c>
      <c r="R20" s="10">
        <v>100322596.22</v>
      </c>
      <c r="S20" s="4">
        <f t="shared" si="0"/>
        <v>1</v>
      </c>
      <c r="T20" s="4">
        <f t="shared" si="1"/>
        <v>0.99918502594431813</v>
      </c>
      <c r="U20" s="4">
        <f t="shared" si="1"/>
        <v>1</v>
      </c>
      <c r="V20" s="4">
        <f t="shared" si="1"/>
        <v>1</v>
      </c>
    </row>
    <row r="21" spans="1:22" ht="22.5">
      <c r="A21" s="7" t="s">
        <v>24</v>
      </c>
      <c r="B21" s="8" t="s">
        <v>25</v>
      </c>
      <c r="C21" s="9" t="s">
        <v>61</v>
      </c>
      <c r="D21" s="7" t="s">
        <v>27</v>
      </c>
      <c r="E21" s="7" t="s">
        <v>28</v>
      </c>
      <c r="F21" s="7" t="s">
        <v>29</v>
      </c>
      <c r="G21" s="8" t="s">
        <v>62</v>
      </c>
      <c r="H21" s="10">
        <v>935994800000</v>
      </c>
      <c r="I21" s="10">
        <v>0</v>
      </c>
      <c r="J21" s="10">
        <v>2408000000</v>
      </c>
      <c r="K21" s="10">
        <v>933586800000</v>
      </c>
      <c r="L21" s="10">
        <v>0</v>
      </c>
      <c r="M21" s="10">
        <v>886850597452.5</v>
      </c>
      <c r="N21" s="10">
        <v>46736202547.5</v>
      </c>
      <c r="O21" s="10">
        <v>689554377175.82996</v>
      </c>
      <c r="P21" s="10">
        <v>460502087020.42999</v>
      </c>
      <c r="Q21" s="10">
        <v>448537593360.52002</v>
      </c>
      <c r="R21" s="10">
        <v>448526125100.52002</v>
      </c>
      <c r="S21" s="4">
        <f t="shared" si="0"/>
        <v>0.77753161485890832</v>
      </c>
      <c r="T21" s="4">
        <f t="shared" si="1"/>
        <v>0.66782563096254011</v>
      </c>
      <c r="U21" s="4">
        <f t="shared" si="1"/>
        <v>0.97401858971514466</v>
      </c>
      <c r="V21" s="4">
        <f t="shared" si="1"/>
        <v>0.9999744318867142</v>
      </c>
    </row>
    <row r="22" spans="1:22" ht="22.5">
      <c r="A22" s="7" t="s">
        <v>24</v>
      </c>
      <c r="B22" s="8" t="s">
        <v>25</v>
      </c>
      <c r="C22" s="9" t="s">
        <v>63</v>
      </c>
      <c r="D22" s="7" t="s">
        <v>27</v>
      </c>
      <c r="E22" s="7" t="s">
        <v>28</v>
      </c>
      <c r="F22" s="7" t="s">
        <v>29</v>
      </c>
      <c r="G22" s="8" t="s">
        <v>62</v>
      </c>
      <c r="H22" s="10">
        <v>5541000000</v>
      </c>
      <c r="I22" s="10">
        <v>0</v>
      </c>
      <c r="J22" s="10">
        <v>0</v>
      </c>
      <c r="K22" s="10">
        <v>5541000000</v>
      </c>
      <c r="L22" s="10">
        <v>0</v>
      </c>
      <c r="M22" s="10">
        <v>3726856715</v>
      </c>
      <c r="N22" s="10">
        <v>1814143285</v>
      </c>
      <c r="O22" s="10">
        <v>3524286215</v>
      </c>
      <c r="P22" s="10">
        <v>992548487</v>
      </c>
      <c r="Q22" s="10">
        <v>22435112</v>
      </c>
      <c r="R22" s="10">
        <v>22435112</v>
      </c>
      <c r="S22" s="4">
        <f t="shared" si="0"/>
        <v>0.94564575042966204</v>
      </c>
      <c r="T22" s="4">
        <f t="shared" si="1"/>
        <v>0.28163106695918566</v>
      </c>
      <c r="U22" s="4">
        <f t="shared" si="1"/>
        <v>2.2603542591466366E-2</v>
      </c>
      <c r="V22" s="4">
        <f t="shared" si="1"/>
        <v>1</v>
      </c>
    </row>
    <row r="23" spans="1:22" ht="22.5">
      <c r="A23" s="7" t="s">
        <v>24</v>
      </c>
      <c r="B23" s="8" t="s">
        <v>25</v>
      </c>
      <c r="C23" s="9" t="s">
        <v>64</v>
      </c>
      <c r="D23" s="7" t="s">
        <v>27</v>
      </c>
      <c r="E23" s="7" t="s">
        <v>28</v>
      </c>
      <c r="F23" s="7" t="s">
        <v>29</v>
      </c>
      <c r="G23" s="8" t="s">
        <v>62</v>
      </c>
      <c r="H23" s="10">
        <v>877000000</v>
      </c>
      <c r="I23" s="10">
        <v>0</v>
      </c>
      <c r="J23" s="10">
        <v>0</v>
      </c>
      <c r="K23" s="10">
        <v>877000000</v>
      </c>
      <c r="L23" s="10">
        <v>0</v>
      </c>
      <c r="M23" s="10">
        <v>477623697</v>
      </c>
      <c r="N23" s="10">
        <v>399376303</v>
      </c>
      <c r="O23" s="10">
        <v>396141132</v>
      </c>
      <c r="P23" s="10">
        <v>250895184</v>
      </c>
      <c r="Q23" s="10">
        <v>250895184</v>
      </c>
      <c r="R23" s="10">
        <v>250895184</v>
      </c>
      <c r="S23" s="4">
        <f t="shared" si="0"/>
        <v>0.82940007894960033</v>
      </c>
      <c r="T23" s="4">
        <f t="shared" si="1"/>
        <v>0.63334797558966938</v>
      </c>
      <c r="U23" s="4">
        <f t="shared" si="1"/>
        <v>1</v>
      </c>
      <c r="V23" s="4">
        <f t="shared" si="1"/>
        <v>1</v>
      </c>
    </row>
    <row r="24" spans="1:22" ht="56.25">
      <c r="A24" s="7" t="s">
        <v>24</v>
      </c>
      <c r="B24" s="8" t="s">
        <v>25</v>
      </c>
      <c r="C24" s="9" t="s">
        <v>65</v>
      </c>
      <c r="D24" s="7" t="s">
        <v>27</v>
      </c>
      <c r="E24" s="7" t="s">
        <v>28</v>
      </c>
      <c r="F24" s="7" t="s">
        <v>29</v>
      </c>
      <c r="G24" s="8" t="s">
        <v>66</v>
      </c>
      <c r="H24" s="10">
        <v>4161200000</v>
      </c>
      <c r="I24" s="10">
        <v>0</v>
      </c>
      <c r="J24" s="10">
        <v>0</v>
      </c>
      <c r="K24" s="10">
        <v>4161200000</v>
      </c>
      <c r="L24" s="10">
        <v>0</v>
      </c>
      <c r="M24" s="10">
        <v>4160612947.0100002</v>
      </c>
      <c r="N24" s="10">
        <v>587052.99</v>
      </c>
      <c r="O24" s="10">
        <v>1786862947.01</v>
      </c>
      <c r="P24" s="10">
        <v>1747142609.01</v>
      </c>
      <c r="Q24" s="10">
        <v>1521909438.01</v>
      </c>
      <c r="R24" s="10">
        <v>1521909438.01</v>
      </c>
      <c r="S24" s="4">
        <f t="shared" si="0"/>
        <v>0.42947108269086132</v>
      </c>
      <c r="T24" s="4">
        <f t="shared" si="1"/>
        <v>0.9777709095896443</v>
      </c>
      <c r="U24" s="4">
        <f t="shared" si="1"/>
        <v>0.87108483884573906</v>
      </c>
      <c r="V24" s="4">
        <f t="shared" si="1"/>
        <v>1</v>
      </c>
    </row>
    <row r="25" spans="1:22" ht="67.5">
      <c r="A25" s="7" t="s">
        <v>24</v>
      </c>
      <c r="B25" s="8" t="s">
        <v>25</v>
      </c>
      <c r="C25" s="9" t="s">
        <v>67</v>
      </c>
      <c r="D25" s="7" t="s">
        <v>27</v>
      </c>
      <c r="E25" s="7" t="s">
        <v>28</v>
      </c>
      <c r="F25" s="7" t="s">
        <v>29</v>
      </c>
      <c r="G25" s="8" t="s">
        <v>68</v>
      </c>
      <c r="H25" s="10">
        <v>8411000000</v>
      </c>
      <c r="I25" s="10">
        <v>0</v>
      </c>
      <c r="J25" s="10">
        <v>0</v>
      </c>
      <c r="K25" s="10">
        <v>8411000000</v>
      </c>
      <c r="L25" s="10">
        <v>0</v>
      </c>
      <c r="M25" s="10">
        <v>8344134033.0600004</v>
      </c>
      <c r="N25" s="10">
        <v>66865966.939999998</v>
      </c>
      <c r="O25" s="10">
        <v>4891057118.1400003</v>
      </c>
      <c r="P25" s="10">
        <v>2383919492.2399998</v>
      </c>
      <c r="Q25" s="10">
        <v>1290724084.25</v>
      </c>
      <c r="R25" s="10">
        <v>1290724084.25</v>
      </c>
      <c r="S25" s="4">
        <f t="shared" si="0"/>
        <v>0.58616713235445583</v>
      </c>
      <c r="T25" s="4">
        <f t="shared" si="1"/>
        <v>0.48740373188415564</v>
      </c>
      <c r="U25" s="4">
        <f t="shared" si="1"/>
        <v>0.54142939325404749</v>
      </c>
      <c r="V25" s="4">
        <f t="shared" si="1"/>
        <v>1</v>
      </c>
    </row>
    <row r="26" spans="1:22">
      <c r="A26" t="s">
        <v>1</v>
      </c>
      <c r="B26" t="s">
        <v>1</v>
      </c>
      <c r="C26" t="s">
        <v>1</v>
      </c>
      <c r="D26" t="s">
        <v>1</v>
      </c>
      <c r="E26" t="s">
        <v>1</v>
      </c>
      <c r="F26" t="s">
        <v>1</v>
      </c>
      <c r="G26" t="s">
        <v>1</v>
      </c>
      <c r="H26">
        <v>1016947000000</v>
      </c>
      <c r="I26">
        <v>2408000000</v>
      </c>
      <c r="J26">
        <v>2408000000</v>
      </c>
      <c r="K26">
        <v>1016947000000</v>
      </c>
      <c r="L26">
        <v>1574000000</v>
      </c>
      <c r="M26">
        <v>943261322023.43005</v>
      </c>
      <c r="N26">
        <v>72111677976.570007</v>
      </c>
      <c r="O26">
        <v>736070753740.07996</v>
      </c>
      <c r="P26">
        <v>498994589028.22998</v>
      </c>
      <c r="Q26">
        <v>483867134561.37</v>
      </c>
      <c r="R26">
        <v>483852374601.37</v>
      </c>
      <c r="S26">
        <f t="shared" si="0"/>
        <v>0.78034658747705588</v>
      </c>
      <c r="T26">
        <f t="shared" si="1"/>
        <v>0.67791660854988145</v>
      </c>
      <c r="U26">
        <f t="shared" si="1"/>
        <v>0.96968413125216435</v>
      </c>
      <c r="V26">
        <f t="shared" si="1"/>
        <v>0.99996949584101558</v>
      </c>
    </row>
    <row r="27" spans="1:22">
      <c r="S27" t="e">
        <f t="shared" si="0"/>
        <v>#DIV/0!</v>
      </c>
      <c r="T27" t="e">
        <f t="shared" si="1"/>
        <v>#DIV/0!</v>
      </c>
      <c r="U27" t="e">
        <f t="shared" si="1"/>
        <v>#DIV/0!</v>
      </c>
      <c r="V27" t="e">
        <f t="shared" si="1"/>
        <v>#DIV/0!</v>
      </c>
    </row>
  </sheetData>
  <sheetProtection password="C609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2014</vt:lpstr>
      <vt:lpstr>Febrero 2014</vt:lpstr>
      <vt:lpstr>Marzo 2014</vt:lpstr>
      <vt:lpstr>Abril 2014</vt:lpstr>
      <vt:lpstr>Mayo 2018</vt:lpstr>
      <vt:lpstr>Junio 2014</vt:lpstr>
      <vt:lpstr>Julio 2014</vt:lpstr>
      <vt:lpstr>Agosto 2014</vt:lpstr>
      <vt:lpstr>Septiembre 2014</vt:lpstr>
      <vt:lpstr>Octubre 2014</vt:lpstr>
      <vt:lpstr>Noviembre 2014</vt:lpstr>
      <vt:lpstr>Diciembre 2014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Mary Rojas Ramirez</dc:creator>
  <cp:lastModifiedBy>Luz Mary Rojas Ramirez</cp:lastModifiedBy>
  <dcterms:created xsi:type="dcterms:W3CDTF">2018-05-04T20:25:41Z</dcterms:created>
  <dcterms:modified xsi:type="dcterms:W3CDTF">2018-06-21T12:58:47Z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