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da.triana\Desktop\"/>
    </mc:Choice>
  </mc:AlternateContent>
  <bookViews>
    <workbookView xWindow="0" yWindow="0" windowWidth="28800" windowHeight="120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8" i="1" l="1"/>
  <c r="R39" i="1"/>
  <c r="R40" i="1"/>
  <c r="R41" i="1"/>
  <c r="R36" i="1"/>
  <c r="R22" i="1"/>
  <c r="R23" i="1"/>
  <c r="R24" i="1"/>
  <c r="R25" i="1"/>
  <c r="R26" i="1"/>
  <c r="R27" i="1"/>
  <c r="R28" i="1"/>
  <c r="R29" i="1"/>
  <c r="R18" i="1"/>
  <c r="R17" i="1"/>
  <c r="R19" i="1"/>
  <c r="R11" i="1"/>
  <c r="R4" i="1"/>
  <c r="R3" i="1" l="1"/>
  <c r="R5" i="1"/>
  <c r="R8" i="1"/>
  <c r="R9" i="1"/>
  <c r="R10" i="1"/>
  <c r="R12" i="1"/>
  <c r="R13" i="1"/>
  <c r="R14" i="1"/>
  <c r="R15" i="1"/>
  <c r="R16" i="1"/>
  <c r="R20" i="1"/>
  <c r="R21" i="1"/>
  <c r="R30" i="1"/>
  <c r="R31" i="1"/>
  <c r="R32" i="1"/>
  <c r="R33" i="1"/>
  <c r="R34" i="1"/>
  <c r="R35" i="1"/>
  <c r="R37" i="1"/>
  <c r="R42" i="1"/>
  <c r="R43" i="1"/>
  <c r="R44" i="1"/>
  <c r="R45" i="1"/>
  <c r="R46" i="1"/>
  <c r="R47" i="1"/>
  <c r="R48" i="1"/>
  <c r="R2" i="1"/>
</calcChain>
</file>

<file path=xl/sharedStrings.xml><?xml version="1.0" encoding="utf-8"?>
<sst xmlns="http://schemas.openxmlformats.org/spreadsheetml/2006/main" count="628" uniqueCount="246">
  <si>
    <t>NÚMERO DE CONTRATO</t>
  </si>
  <si>
    <t>FECHA SUSCRIPCIÓN CONTRATO</t>
  </si>
  <si>
    <t>CARGO DEL ORDENADOR DEL GASTO O SU DELEGADO</t>
  </si>
  <si>
    <t>DEPENDENCIA</t>
  </si>
  <si>
    <t>OBJETO DEL CONTRATO</t>
  </si>
  <si>
    <t>MODALIDAD DE SELECCIÓN</t>
  </si>
  <si>
    <t>NO. PROCESO</t>
  </si>
  <si>
    <t>CLASE DE CONTRATO</t>
  </si>
  <si>
    <t>VALOR INICIAL DEL CONTRATO (En pesos)</t>
  </si>
  <si>
    <t>CDP</t>
  </si>
  <si>
    <t>RP</t>
  </si>
  <si>
    <t>CONTRATISTA  NATURALEZA</t>
  </si>
  <si>
    <t>NUMERO
IDENTIFICACION</t>
  </si>
  <si>
    <t>CONTRATISTA : NOMBRE COMPLETO</t>
  </si>
  <si>
    <t>SUPERVISOR : NOMBRE COMPLETO</t>
  </si>
  <si>
    <t>ADICIONES : VALOR TOTAL</t>
  </si>
  <si>
    <t>REDUCCION</t>
  </si>
  <si>
    <t>VALOR TOTAL DEL CONTRATO MAS ADICIONES Y REDUCCIONES</t>
  </si>
  <si>
    <t>FECHA SUSCRIPCION PRORROGA 1</t>
  </si>
  <si>
    <t>PRORROGA 1</t>
  </si>
  <si>
    <t>FECHA INICIO CONTRATO</t>
  </si>
  <si>
    <t>FECHA TERMINACIÓN CONTRATO (original)</t>
  </si>
  <si>
    <t>008-001-2026</t>
  </si>
  <si>
    <t>008-002-2026</t>
  </si>
  <si>
    <t>DIRECTOR REGIONAL CENTRO</t>
  </si>
  <si>
    <t>SUMINISTRO DE ESTANCIAS DESUMINISTRO DE ESTANCIAS DE ALIMENTACIÓN PARA EL PERSONAL QUE PRESTA LA SEGURIDAD AL CIRCULO DE SUBOFICIALES Y CASAS FISCALES DEL EJÉRCITO NACIONAL ALIMENTACIÓN PARA EL PERSONAL QUE PRESTA LA SEGURIDAD AL CIRCULO DE SUBOFICIALES Y CASAS FISCALES DEL EJÉRCITO NACIONAL</t>
  </si>
  <si>
    <t>SUMINISTRO DE ESTANCIAS ALIMENTACIÓN AL PERSONAL QUE PRESTA SEGURIDAD EN LA SOCIEDAD HOTELERA TEQUENDAMA</t>
  </si>
  <si>
    <t>CONTRATACION DIRECTA</t>
  </si>
  <si>
    <t>008-003-2026</t>
  </si>
  <si>
    <t>SUMINISTRO</t>
  </si>
  <si>
    <t>PERSONA JURIDICA</t>
  </si>
  <si>
    <t>SOCIEDAD HOTELERA TEQUENDAMA S.A.</t>
  </si>
  <si>
    <t>CIRCULO DE SUBOFICIALES DE LAS FUERZAS MILITARES</t>
  </si>
  <si>
    <t>PRESTACION DE SERVICIOS</t>
  </si>
  <si>
    <t>860.025.195-6</t>
  </si>
  <si>
    <t>860.006.543-5</t>
  </si>
  <si>
    <t>YESICA NARVAEZ</t>
  </si>
  <si>
    <t>RODRIGO FLOREZ</t>
  </si>
  <si>
    <t>-</t>
  </si>
  <si>
    <t>ABASTECIMIENTOS</t>
  </si>
  <si>
    <t>008-004-2026</t>
  </si>
  <si>
    <t>008-005-2026</t>
  </si>
  <si>
    <t>008-006-2026</t>
  </si>
  <si>
    <t>008-007-2026</t>
  </si>
  <si>
    <t>008-008-2026</t>
  </si>
  <si>
    <t>008-009-2026</t>
  </si>
  <si>
    <t>008-010-2026</t>
  </si>
  <si>
    <t>008-011-2026</t>
  </si>
  <si>
    <t>008-012-2026</t>
  </si>
  <si>
    <t>008-013-2026</t>
  </si>
  <si>
    <t>008-014-2026</t>
  </si>
  <si>
    <t>008-015-2026</t>
  </si>
  <si>
    <t>008-016-2026</t>
  </si>
  <si>
    <t>008-017-2026</t>
  </si>
  <si>
    <t>008-018-2026</t>
  </si>
  <si>
    <t>008-019-2026</t>
  </si>
  <si>
    <t>008-021-2026</t>
  </si>
  <si>
    <t>008-020-2026</t>
  </si>
  <si>
    <t>008-022-2026</t>
  </si>
  <si>
    <t>008-023-2026</t>
  </si>
  <si>
    <t>008-024-2026</t>
  </si>
  <si>
    <t>008-025-2026</t>
  </si>
  <si>
    <t>008-027-2026</t>
  </si>
  <si>
    <t>008-029-2026</t>
  </si>
  <si>
    <t>ADMINSITRATIVA</t>
  </si>
  <si>
    <t>008-026-2026</t>
  </si>
  <si>
    <t>008-028-2026</t>
  </si>
  <si>
    <t>MANTENIMIENTO PREVENTIVO Y CORRECTIVO DEL PARQUE AUTOMOTOR DE LA REGIONAL CENTRO DE LA AGENCIA LOGISTICA DE LAS FUERZAS MILITARES</t>
  </si>
  <si>
    <t>MINIMA CUANTIA</t>
  </si>
  <si>
    <t>COMPAÑIA OPERADORA DE CONTRATOS S.A.S.</t>
  </si>
  <si>
    <t>901142693-1</t>
  </si>
  <si>
    <t>DARIO GOZALEZ SOTO</t>
  </si>
  <si>
    <t>SUMINISTRO DE FRUTAS, VERDURAS, HORTALIZAS, TUBERCULOS HUEVOS, CON DESTINO A LAS UNIDADES DE NEGOCIO ADMINISTRADAS POR LA REGIONAL CENTRO DE LA AGENCIA LOGISTICA DE LAS FUERZAS MILITARES.</t>
  </si>
  <si>
    <t>SUMINISTRO DE TAMALES, ENVUELTOS DE MAZORCA Y LECHONA CON DESTINO A LAS UNIDADES DE NEGOCIO ADMINISTRADAS POR LA REGIONAL CENTRO DE LA AGENCIA LOGISTICA DE LAS FUERZAS MILITARES</t>
  </si>
  <si>
    <t>SUBASTA INVERSA</t>
  </si>
  <si>
    <t>ALIMENTOS EDIL S.A.S.</t>
  </si>
  <si>
    <t>JHON FERNEY MAYORGA LOZANO</t>
  </si>
  <si>
    <t>901.887.933-1</t>
  </si>
  <si>
    <t>80.054.502-9</t>
  </si>
  <si>
    <t>GERARDO GUALTEROS</t>
  </si>
  <si>
    <t>PERSONA NATURAL</t>
  </si>
  <si>
    <t>SUMINISTRO DE PRODUCTOS DE PANADERIA CON DESTINO A LA ESCUELA MILITAR DE CADETES JOSE MARIA CORDOVA "ESMIC", ADMINISTRADA POR LA REGIONAL CENTRO DE LA AGENCIA LOGISTICA DE LAS FUERZAS MILITARES</t>
  </si>
  <si>
    <t>SUMINISTRO DE CARNES FRIAS CON DESTINO A LAS UNIDADES DE NEGOCIO ADMINISTRADAS POR LA REGIONAL CENTRO DE LA AGENCIA LOGISTICA DE LAS FUERZAS MILITARES</t>
  </si>
  <si>
    <t>CONTRATAR EL SERVICIO DE BIENESTAR PARA EL PERSONAL QUE LABORA EN LA REGIONAL CENTRO DE LA AGENCIA LOGISTICA DE LAS FUERZAS MILITARES</t>
  </si>
  <si>
    <t>ADMINISTRATIVA</t>
  </si>
  <si>
    <t>GRUPO EMPRESARIAL SUGA SAS</t>
  </si>
  <si>
    <t>CBC COMERCIALIZAMOS SAS</t>
  </si>
  <si>
    <t xml:space="preserve">LILLY HAIDY BALAGUERA RODRIGUEZ </t>
  </si>
  <si>
    <t>900.070.915-8</t>
  </si>
  <si>
    <t>900703819-7</t>
  </si>
  <si>
    <t>52.822.142- 4</t>
  </si>
  <si>
    <t xml:space="preserve"> CESAR AUGUSTO OSPINA</t>
  </si>
  <si>
    <t>ANGUIE RESTREPO</t>
  </si>
  <si>
    <t>CLAUDIA CAÑON CANDIL</t>
  </si>
  <si>
    <t>31/012/2026</t>
  </si>
  <si>
    <t>21/012/2026</t>
  </si>
  <si>
    <t>TIESTO SOLUCIONES SAS</t>
  </si>
  <si>
    <t>MARIAS F Y B SAS</t>
  </si>
  <si>
    <t>CONSORCIO PROVISION LACTEA ESTRATEGICA</t>
  </si>
  <si>
    <t>901.489.264- 5</t>
  </si>
  <si>
    <t>901.553.810-0</t>
  </si>
  <si>
    <t>SUMINISTRO DE PRODUCTO CARNE DE POLLO CON DESTINO A LAS UNIDADES DE NEGOCIO ADMINISTRADAS POR LA REGIONAL CENTRO DE LA AGENCIA LOGISTICA DE LAS FUERZAS MILITARES</t>
  </si>
  <si>
    <t>SUMINISTRO DE PRODUCTOS PRECOCIDOS CON DESTINO A LAS UNIDADES DE NEGOCIO ADMINISTRADAS POR LA REGIONAL CENTRO DE LA AGENCIA LOGISTICA DE LAS FUERZAS MILITARES</t>
  </si>
  <si>
    <t>SUMINISTRO DE PRODUCTOS DE PANADERIA CON DESTINO A LAS UNIDADES DE NEGOCIOS EN LETICIA AMAZONAS, ADMINISTRADAS POR LA REGIONAL CENTRO DE LA AGENCIA LOGISTICA DE LAS FUERZAS MILITARES</t>
  </si>
  <si>
    <t>SUMINISTRO DE PRODUCTOS LACTEOS CON DESTINO A LAS UNIDADES DE NEGOCIO ADMINISTRADAS POR LA REGIONAL CENTRO DE LA AGENCIA LOGISTICA DE LAS FUERZAS MILITARES</t>
  </si>
  <si>
    <t>ANGIE VANESSAS RESTREPO</t>
  </si>
  <si>
    <t>DALKIN JOSUE MONTES</t>
  </si>
  <si>
    <t>EDUARDO ANDRÉS MUÑOZ TIQUE</t>
  </si>
  <si>
    <t>COMERCIALIZADORA LA MARIA SAS - ZOMAC</t>
  </si>
  <si>
    <t>CHEO TENNIS S.A.S.</t>
  </si>
  <si>
    <t>CONTROL Y GESTION AMBIENTAL S.A.S.</t>
  </si>
  <si>
    <t>901347572-1</t>
  </si>
  <si>
    <t>901924352-1</t>
  </si>
  <si>
    <t>900023598-6</t>
  </si>
  <si>
    <t>00-021-2026</t>
  </si>
  <si>
    <t>SUMINISTRO DE AREPAS, CON DESTINO A LA ESCUELA MILITAR DE CADETES (ESMIC) Y UNIDADES DE NEGOCIO ADMINISTRADAS POR LA REGIONAL CENTRO DE LA AGENCIA LOGISTICA DE LAS FUERZAS MILITARES</t>
  </si>
  <si>
    <t>ADQUISICION DE ESTIBAS PLASTICAS PARA LOS CENTRO DE ALMACENAMINETO DE LA REGIONAL CENTRO DE LA AGENCIA LOGISTICA DE LAS FUERZAS MILITARES.</t>
  </si>
  <si>
    <t>ADQUIRIR EL SERVICIO DE PRUEBAS DE LABORATORIO PARA EL ANÁLISIS MICROBIOLÓGICO FISICOQUÍMICO EN MUESTRAS DE ALIMENTOS, AGUAS, SUPERFICIES Y MANIPULADORES TOMADAS EN LAS UNIDADES DE NEGOCIOS ADMINISTRADAS POR LA AGENCIA LOGÍSTICA DE LAS FUERZAS MILITARES.</t>
  </si>
  <si>
    <t>COMPRAVENTA</t>
  </si>
  <si>
    <t>31/06/2026</t>
  </si>
  <si>
    <t>SERGIO ALEJANDRO GOMEZ</t>
  </si>
  <si>
    <t>MAGDA JOHANNA QUINTERO</t>
  </si>
  <si>
    <t>MELBA PATRICIA GARCIA</t>
  </si>
  <si>
    <t>DISTRIBUIDORA DE GENERICOS DE COLOMBIA S.A.S</t>
  </si>
  <si>
    <t>AMBICOL SERVICES SAS</t>
  </si>
  <si>
    <t>SERVICIOS DE GESTION INTEGRADA SAS</t>
  </si>
  <si>
    <t>830.100.241- 9</t>
  </si>
  <si>
    <t>900.241.832-1</t>
  </si>
  <si>
    <t>900477525-7</t>
  </si>
  <si>
    <t>008-030-2026</t>
  </si>
  <si>
    <t>ADQUSICION DE ELEMENTOS DE PROTECCIÓN PERSONAL PARA SOLDADOS AUXILIARES Y PERSONAL QUE CONFORMAN LA REGIONAL CENTRO DE LA AGENCIA LOGÍSTICA DE LAS FUERZAS MILITARES</t>
  </si>
  <si>
    <t>PRESTAR EL SERVICIO DE FUMIGACIÓN; DESINFECCIÓN DE AMBIENTES; MANEJO INTEGRADO DE PLAGAS; MANTENIMIENTO E INSTALACIÓN DE DISPOSITIVOS PARA CONTROL DE PLAGAS; LAVADO Y DESINFECCIÓN DE TANQUES PARA CADA UNIDAD DE NEGOCIO Y SEDE ADMINISTRATIVA DE LA REGIONAL CENTRO DE LA AGENCIA LOGÍSTICA DE LAS FUERZAS MILITARES</t>
  </si>
  <si>
    <t>PRESTACIÓN DE SERVICIO A TODO COSTO DE EXÁMENES MÉDICOS OCUPACIONALES PARA EL PERSONAL DE LA REGIONAL CENTRO DE LA AGENCIA LOGÍSTICA DE LAS FUERZAS MILITARES.</t>
  </si>
  <si>
    <t>COMPRA VENTA</t>
  </si>
  <si>
    <t>12/06/20026</t>
  </si>
  <si>
    <t>PATRICIA HURTADO QUINAYAS</t>
  </si>
  <si>
    <t>SUMINISTRO DE VIVERES Y ABARROTES DE ALIMENTACIÓN CON DESTINO AL CENTRO DE ALMACENAMIENTO Y DISTRIBUCIÓN CAD LETICIA, ADMINISTRADO POR LA REGIONAL CENTRO DE LA AGENCIA LOGISTICA DE LAS FUERZAS MILITARES</t>
  </si>
  <si>
    <t>ALIMENTOS EDIL</t>
  </si>
  <si>
    <t>901887933-1</t>
  </si>
  <si>
    <t>SUMINISTRO DE PESCADO CON DESTINO A LAS UNIDADES DE NEGOCIO ADMINISTRADAS POR LA REGIONAL CENTRO DE LA AGENCIA LOGISTICA DE LAS FUERZAS MILITARES</t>
  </si>
  <si>
    <t>SUMINISTRO DE AREPAS CON DESTINO A LAS UNIDADES DE NEGOCIO ADMINISTRADAS POR LA AGENCIA LOGISTICA DE LAS FUERZAS MILITARES REGIONAL CENTRO</t>
  </si>
  <si>
    <t>CBC COMERCIALIZAMOS S.A.S.</t>
  </si>
  <si>
    <t>900481902-6</t>
  </si>
  <si>
    <t>Este cto no ha iniciado su ejecución, hasta tanto no termine el contrato anterior el cual tiene  plazo de ejecución hasta el 31 de julio de 2026</t>
  </si>
  <si>
    <t xml:space="preserve">
CESAR AUGUSTO OSPINA NOVA</t>
  </si>
  <si>
    <t xml:space="preserve">MELBA PATRICIA GARCIA </t>
  </si>
  <si>
    <t>COMERCIALIZADORA LA MEJOR COSECHA S.A.S.</t>
  </si>
  <si>
    <t>FREDY VILLABONA AMOROCHO</t>
  </si>
  <si>
    <t>901964746-0</t>
  </si>
  <si>
    <t>91514504-8</t>
  </si>
  <si>
    <t>008-036-2026</t>
  </si>
  <si>
    <t>008-043-2026</t>
  </si>
  <si>
    <t>SUMINISTRO DE PULPA DE FRUTA, CON DESTINO A LAS UNIDADES DE NEGOCIO ADMINISTRADAS POR LA REGIONAL CENTRO DE LA AGENCIA LOGISTICA DE LAS FUERZAS MILITARES</t>
  </si>
  <si>
    <t>SERVICIO DE RECARGA y MANTENIMIENTO DE EQUIPOS EXTINTORES PARA CADA UNIDAD DE NEGOCIO Y SEDE ADMINISTRATIVA DE LA REGIONAL CENTRO DE LA AGENCIA LOGÍSTICA DE LAS FUERZAS MILITARES.</t>
  </si>
  <si>
    <t>MANTENIMIENTO A TODO COSTO DE AIRES ACONDICIONADOS Y MANTENIMIENTO EQUIPOS CÓMPUTO</t>
  </si>
  <si>
    <t>PC ON LINE ALTA TECNOLOGÍA SAS</t>
  </si>
  <si>
    <t>900707916-1</t>
  </si>
  <si>
    <t>30/011/2026</t>
  </si>
  <si>
    <t>FABIAN PEÑA LOSADA</t>
  </si>
  <si>
    <t>008-040-2026</t>
  </si>
  <si>
    <t>008-048-2026</t>
  </si>
  <si>
    <t>SERVICIO DE SERVICIO DE CALIBRACION DE EQUIPOS INCLUIDO MANTENIMIENTO CON DESTINO A LOS CADS Y UNIDADES DE NEGOCIO DE LA AGENCIA LOGISTICA DE LAS FUERZAS MILITARES DE LA REGIONAL CENTRO</t>
  </si>
  <si>
    <t>ADQUISICIÓN DE VALES DE ALIMENTACION PARA EL CONTROL DEL PASO DE LOS SOLDADOS EN LOS COMEDORES ADMINISTRADOS POR LA AGENCIA LOGISTICA DE LAS FUERZAS MILITARES - REGIONAL CENTRO</t>
  </si>
  <si>
    <t>SET Y GAD SAS.</t>
  </si>
  <si>
    <t>LUIS FERNANDO VARGAS SKRYBE S.A.S</t>
  </si>
  <si>
    <t>830.065.092- 8</t>
  </si>
  <si>
    <t>901.152.111-1</t>
  </si>
  <si>
    <t>FABIAN PEÑA</t>
  </si>
  <si>
    <t>PRESTACIÓN DE SERVICIOS</t>
  </si>
  <si>
    <t>008-041-2026</t>
  </si>
  <si>
    <t>ADQUISICIÓN DE ELEMENTOS DE ASEO LIMPIEZA Y DESINFECCION, CON DESTINO A LAS UNIDADES DE NEGOCIO DE LA AGENCIA LOGISTICA DE LAS FUERZAS MILITARES REGIONAL CENTRO</t>
  </si>
  <si>
    <t>SISCOM SERVICIOS INTEGRALES S.A.S</t>
  </si>
  <si>
    <t>900.954.187-7</t>
  </si>
  <si>
    <t>SUMINISTRO DE VIVERES Y ABARROTES DE ALIMENTACIÓN CON DESTINO AL CENTRO DE ALMACENAMIENTO Y DISTRIBUCIÓN CAD´S COTA, ADMINISTRADO POR LA REGIONAL CENTRO DE LA AGENCIA LOGISTICA DE LAS FUERZAS MILITARES.</t>
  </si>
  <si>
    <t>008-044-2026</t>
  </si>
  <si>
    <t>CONSORCIO GESTIÓN DE ABASTECIMIENTO CENTRO.</t>
  </si>
  <si>
    <t>902075612-1</t>
  </si>
  <si>
    <t>008-042-2026</t>
  </si>
  <si>
    <t>ADQUISICION DE PRENDAS DE VESTIR ACORDE A SUS FUNCIONES  PARA  EL  PERSONAL ADMINISTRATIVO Y OPERATIVO DE LA REGIONAL CENTRO DE LA AGENCIA LOGISTICA DE LAS FUERZAS MILITARES</t>
  </si>
  <si>
    <t>BACET GROUP S.A.S</t>
  </si>
  <si>
    <t>900.869.049-5</t>
  </si>
  <si>
    <t>CLAUDIA CAÑON</t>
  </si>
  <si>
    <t>OC 160459</t>
  </si>
  <si>
    <t>ADQUISICIÓN DE TONER PARA IMPRESORAS PARA LA SEDE ADMINISTRATIVA, COMEDORES Y CADS DE LA REGIONAL CENTRO DE LA ALFM.</t>
  </si>
  <si>
    <t>HAS LTDA</t>
  </si>
  <si>
    <t>804.000.673-3</t>
  </si>
  <si>
    <t>OC 161870</t>
  </si>
  <si>
    <t>SERVICIO INTEGRAL DE ASEO Y CAFETERÍA DE LA AGENCIA LOGISTICA DE LAS FFM REGIONAL CENTRO</t>
  </si>
  <si>
    <t>ACUERDO MARCO</t>
  </si>
  <si>
    <t>UNION TEMPORAL CLEAN COLOMBIA 5G</t>
  </si>
  <si>
    <t>901901859-4</t>
  </si>
  <si>
    <t>OC 163103</t>
  </si>
  <si>
    <t>OC163104</t>
  </si>
  <si>
    <t>OC 163105</t>
  </si>
  <si>
    <t>ADQUISICION ELEMENTOS DE BOTIQUIN DE PRIMEROS AUXILIOS ; PARA CADA UNIDAD DE NEGOCIO Y SEDE ADMINISTRATIVA DE LA REGIONAL CENTRO DE LA AGENCIA LOGÍSTICA DE LAS FUERZAS MILITARES</t>
  </si>
  <si>
    <t>008-031-2026</t>
  </si>
  <si>
    <t>PROVEER INSTITUCIONAL</t>
  </si>
  <si>
    <t>CENCOSUD COLOMBIA SA</t>
  </si>
  <si>
    <t>PANAMERICANA OUTSORCING SA</t>
  </si>
  <si>
    <t>900155107-1</t>
  </si>
  <si>
    <t>OC 163187</t>
  </si>
  <si>
    <t>OC 163219</t>
  </si>
  <si>
    <t>OC 163241</t>
  </si>
  <si>
    <t>OC 163317</t>
  </si>
  <si>
    <t>OC 163318</t>
  </si>
  <si>
    <t>OC 103764</t>
  </si>
  <si>
    <t>OC 163762</t>
  </si>
  <si>
    <t>OC 163763</t>
  </si>
  <si>
    <t>008-032-2026</t>
  </si>
  <si>
    <t>008-033-2026</t>
  </si>
  <si>
    <t>008-034-2026</t>
  </si>
  <si>
    <t>08-035-2026</t>
  </si>
  <si>
    <t>008-037-2026</t>
  </si>
  <si>
    <t>008-038-2026</t>
  </si>
  <si>
    <t>008-039-2026</t>
  </si>
  <si>
    <t>ADQUISICIÓN DE SEÑALIZACIÓN DE EMERGENCIA PARA LAS DIFERENTES UNIDADES DE NEGOCIO DE LA REGIONAL CENTRO DE LA AGENCIA LOGITICA DE LAS FUERZAS MILITARES</t>
  </si>
  <si>
    <t>ADQUISICION KIT DE SEGURIDAD CONTRA DERRAMES QUIMICOS CON DESTINO A LAS UNIDADES DE NEGOCIO DE LA REGIONAL CENTRO DE LA AGENCIA LOGISTICA DE LAS FUERZAS MILITARES</t>
  </si>
  <si>
    <t>ADQUISICION DE HORNOS MICROONDAS Y GRECAS CON DESTINO A LA REGIONAL CENTRO DE LA AGENCIA LOGISTICA DE LAS FUERZAS MILITARES</t>
  </si>
  <si>
    <t>ADQUISICION DE ELEMENTOS DE PAPELERÍA Y UTILES DE OFICINA PARA LAS DIFERENTES AREAS ADMINISTRADAS POR LA REGIONAL CENTRO</t>
  </si>
  <si>
    <t>SUMINISTRO DE GALLETAS TIPO CREMA,WAFER Y LECHE CON DESTINO AL CENTRO DE ALMACENAMIENTO Y DISTRIBUCIÓN CAD COTA, ADMINISTRADO POR LA REGIONAL CENTRO DE LA AGENCIA LOGISTICA DE LAS FUERZAS MILITARES</t>
  </si>
  <si>
    <t>SUMINISTRO DE JUGOS EN BOTELLA Y TETRAPACK CON DESTINO AL CENTRO DE ALMACENAMIENTO Y DISTRIBUCIÓN CAD COTA, ADMINISTRADO POR LA REGIONAL CENTRO DE LA AGENCIA LOGISTICA DE LAS FUERZAS MILITARES</t>
  </si>
  <si>
    <t>SUMINISTRO DE BEBIDAS GASEOSA CON DESTINO AL CENTRO DE ALMACENAMIENTO Y DISTRIBUCIÓN CAD COTA, ADMINISTRADO POR LA REGIONAL CENTRO DE LA AGENCIA LOGISTICA DE LAS FUERZAS MILITARES</t>
  </si>
  <si>
    <t>JAIME BELTRAN URIBE Y/ O POLIFLEX</t>
  </si>
  <si>
    <t>SUMIMAS SAS</t>
  </si>
  <si>
    <t>830001338-1</t>
  </si>
  <si>
    <t>CESAR AUGUSTO ORTIZ BURGOS
CESAR AUGUSTO OSPINA NOVA</t>
  </si>
  <si>
    <t>008-049-2026</t>
  </si>
  <si>
    <t>008-050-2026</t>
  </si>
  <si>
    <t>008-051-2026</t>
  </si>
  <si>
    <t>008-052-2026</t>
  </si>
  <si>
    <t>008-053-2026</t>
  </si>
  <si>
    <t>ATLANTIC FS SAS</t>
  </si>
  <si>
    <t>OC 165422</t>
  </si>
  <si>
    <t>900040299-0</t>
  </si>
  <si>
    <t>OC 165471</t>
  </si>
  <si>
    <t>OC 165469</t>
  </si>
  <si>
    <t>OC 165456</t>
  </si>
  <si>
    <t>OC 165546</t>
  </si>
  <si>
    <t>SUMINISTRO DE GALLETA SALADA TACO * 200 GR, CON DESTINO AL CENTRO DE ALMACENAMIENTO Y DISTRIBUCIÓN CAD COTA ADMINISTRADO POR LA REGIONAL CENTRO DE LA AGENCIA LOGISTICA DE LAS FUERZAS MILITARES</t>
  </si>
  <si>
    <t>SUMINISTRO DE SALCHICHA TIPO FRANKFURT PREMIUM POR 360 GR, CON DESTINO AL CENTRO DE ALMACENAMIENTO Y DISTRIBUCIÓN CAD COTA ADMINISTRADO POR LA REGIONAL CENTRO DE LA AGENCIA LOGISTICA DE LAS FUERZAS MILITARES</t>
  </si>
  <si>
    <t>SUMINISTRO DE JAMONADA PREMIUM LATA POR 370 GR, CON DESTINO AL CENTRO DE ALMACENAMIENTO Y DISTRIBUCIÓN CAD COTA ADMINISTRADO POR LA REGIONAL CENTRO DE LA AGENCIA LOGISTICA DE LAS FUERZAS MILITARES</t>
  </si>
  <si>
    <t>SUMINISTRO DE PASTA ALIMENTICIA FORTIFICADA TIPO SECO Y TIPO SOPA POR LIBRA, CON DESTINO AL CENTRO DE ALMACENAMIENTO Y DISTRIBUCIÓN CAD COTA ADMINISTRADO POR LA REGIONAL CENTRO DE LA AGENCIA LOGISTICA DE LAS FUERZAS MILITARES</t>
  </si>
  <si>
    <t>SUMINISTRO DE SAL POR 1000 GR, CON DESTINO AL CENTRO DE ALMACENAMIENTO Y DISTRIBUCIÓN CAD COTA ADMINISTRADO POR LA REGIONAL CENTRO DE LA AGENCIA LOGISTICA DE LAS FUERZAS MILITARES</t>
  </si>
  <si>
    <t>CESAR AUGUSTO OSPINA NOVA</t>
  </si>
  <si>
    <t>COMERCIALIZADORA FREMAR SAS</t>
  </si>
  <si>
    <t>YHON FREDY TOBON ORTIZ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</si>
</sst>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-&quot;$&quot;\ * #,##0_-;\-&quot;$&quot;\ * #,##0_-;_-&quot;$&quot;\ * &quot;-&quot;_-;_-@_-"/>
    <numFmt numFmtId="43" formatCode="_-* #,##0.00_-;\-* #,##0.00_-;_-* &quot;-&quot;??_-;_-@_-"/>
    <numFmt numFmtId="164" formatCode="_-[$$-240A]\ * #,##0.00_-;\-[$$-240A]\ * #,##0.00_-;_-[$$-240A]\ * &quot;-&quot;??_-;_-@_-"/>
    <numFmt numFmtId="165" formatCode="&quot;$&quot;#,##0.00"/>
    <numFmt numFmtId="167" formatCode="_(&quot;$&quot;\ * #,##0.00_);_(&quot;$&quot;\ * \(#,##0.00\);_(&quot;$&quot;\ * &quot;-&quot;_);_(@_)"/>
    <numFmt numFmtId="169" formatCode="_-&quot;$&quot;\ * #,##0.00_-;\-&quot;$&quot;\ * #,##0.00_-;_-&quot;$&quot;\ * &quot;-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/>
      <name val="Verdana"/>
      <family val="2"/>
    </font>
    <font>
      <b/>
      <sz val="8"/>
      <color theme="1"/>
      <name val="Verdana"/>
      <family val="2"/>
    </font>
    <font>
      <sz val="8"/>
      <name val="Verdana"/>
      <family val="2"/>
    </font>
    <font>
      <sz val="8"/>
      <color theme="1"/>
      <name val="Verdana"/>
      <family val="2"/>
    </font>
    <font>
      <sz val="11"/>
      <color rgb="FF006100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6" fillId="4" borderId="0" applyNumberFormat="0" applyBorder="0" applyAlignment="0" applyProtection="0"/>
    <xf numFmtId="43" fontId="7" fillId="0" borderId="0" applyFont="0" applyFill="0" applyBorder="0" applyAlignment="0" applyProtection="0"/>
  </cellStyleXfs>
  <cellXfs count="22">
    <xf numFmtId="0" fontId="0" fillId="0" borderId="0" xfId="0"/>
    <xf numFmtId="14" fontId="2" fillId="2" borderId="1" xfId="2" applyNumberFormat="1" applyFont="1" applyFill="1" applyBorder="1" applyAlignment="1">
      <alignment horizontal="center" vertical="center" wrapText="1"/>
    </xf>
    <xf numFmtId="164" fontId="2" fillId="2" borderId="1" xfId="2" applyNumberFormat="1" applyFont="1" applyFill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3" fontId="4" fillId="0" borderId="1" xfId="4" applyFont="1" applyFill="1" applyBorder="1" applyAlignment="1">
      <alignment horizontal="center" vertical="center" wrapText="1"/>
    </xf>
    <xf numFmtId="15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2" fontId="9" fillId="0" borderId="1" xfId="2" applyFont="1" applyFill="1" applyBorder="1" applyAlignment="1">
      <alignment horizontal="center" vertical="center" wrapText="1"/>
    </xf>
    <xf numFmtId="14" fontId="9" fillId="5" borderId="1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/>
    </xf>
    <xf numFmtId="169" fontId="9" fillId="0" borderId="1" xfId="2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167" fontId="5" fillId="0" borderId="1" xfId="2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5">
    <cellStyle name="Bueno" xfId="3" builtinId="26"/>
    <cellStyle name="Millares" xfId="1" builtinId="3"/>
    <cellStyle name="Millares 2 10 2 2" xfId="4"/>
    <cellStyle name="Moneda [0]" xfId="2" builtinId="7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tabSelected="1" topLeftCell="F1" workbookViewId="0">
      <pane ySplit="1" topLeftCell="A36" activePane="bottomLeft" state="frozen"/>
      <selection pane="bottomLeft" activeCell="O49" sqref="O49"/>
    </sheetView>
  </sheetViews>
  <sheetFormatPr baseColWidth="10" defaultRowHeight="11.25" x14ac:dyDescent="0.25"/>
  <cols>
    <col min="1" max="1" width="14.7109375" style="20" customWidth="1"/>
    <col min="2" max="2" width="14.7109375" style="20" bestFit="1" customWidth="1"/>
    <col min="3" max="3" width="11.42578125" style="20"/>
    <col min="4" max="4" width="17.7109375" style="20" customWidth="1"/>
    <col min="5" max="5" width="73" style="20" customWidth="1"/>
    <col min="6" max="6" width="12.28515625" style="20" customWidth="1"/>
    <col min="7" max="7" width="11.42578125" style="20"/>
    <col min="8" max="8" width="14.7109375" style="20" customWidth="1"/>
    <col min="9" max="9" width="23" style="20" bestFit="1" customWidth="1"/>
    <col min="10" max="11" width="11.42578125" style="20"/>
    <col min="12" max="12" width="14.140625" style="20" customWidth="1"/>
    <col min="13" max="13" width="16.85546875" style="20" customWidth="1"/>
    <col min="14" max="14" width="18.7109375" style="20" customWidth="1"/>
    <col min="15" max="15" width="12.28515625" style="20" customWidth="1"/>
    <col min="16" max="16" width="12.42578125" style="20" customWidth="1"/>
    <col min="17" max="17" width="11.42578125" style="20"/>
    <col min="18" max="18" width="18.140625" style="20" bestFit="1" customWidth="1"/>
    <col min="19" max="19" width="15.85546875" style="20" customWidth="1"/>
    <col min="20" max="20" width="11.42578125" style="20"/>
    <col min="21" max="21" width="31" style="20" customWidth="1"/>
    <col min="22" max="22" width="13.85546875" style="20" customWidth="1"/>
    <col min="23" max="16384" width="11.42578125" style="20"/>
  </cols>
  <sheetData>
    <row r="1" spans="1:22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</row>
    <row r="2" spans="1:22" ht="52.5" x14ac:dyDescent="0.25">
      <c r="A2" s="21" t="s">
        <v>22</v>
      </c>
      <c r="B2" s="11">
        <v>46050</v>
      </c>
      <c r="C2" s="6" t="s">
        <v>24</v>
      </c>
      <c r="D2" s="8" t="s">
        <v>39</v>
      </c>
      <c r="E2" s="7" t="s">
        <v>25</v>
      </c>
      <c r="F2" s="7" t="s">
        <v>27</v>
      </c>
      <c r="G2" s="7" t="s">
        <v>23</v>
      </c>
      <c r="H2" s="9" t="s">
        <v>33</v>
      </c>
      <c r="I2" s="18">
        <v>150000000</v>
      </c>
      <c r="J2" s="8">
        <v>2326</v>
      </c>
      <c r="K2" s="8">
        <v>7626</v>
      </c>
      <c r="L2" s="6" t="s">
        <v>30</v>
      </c>
      <c r="M2" s="8" t="s">
        <v>34</v>
      </c>
      <c r="N2" s="10" t="s">
        <v>32</v>
      </c>
      <c r="O2" s="8" t="s">
        <v>36</v>
      </c>
      <c r="P2" s="3">
        <v>0</v>
      </c>
      <c r="Q2" s="3">
        <v>0</v>
      </c>
      <c r="R2" s="18">
        <f>+I2+P2-Q2</f>
        <v>150000000</v>
      </c>
      <c r="S2" s="4" t="s">
        <v>38</v>
      </c>
      <c r="T2" s="3" t="s">
        <v>38</v>
      </c>
      <c r="U2" s="11">
        <v>46051</v>
      </c>
      <c r="V2" s="11">
        <v>46387</v>
      </c>
    </row>
    <row r="3" spans="1:22" ht="42" x14ac:dyDescent="0.25">
      <c r="A3" s="21" t="s">
        <v>23</v>
      </c>
      <c r="B3" s="11">
        <v>46050</v>
      </c>
      <c r="C3" s="6" t="s">
        <v>24</v>
      </c>
      <c r="D3" s="8" t="s">
        <v>39</v>
      </c>
      <c r="E3" s="7" t="s">
        <v>26</v>
      </c>
      <c r="F3" s="7" t="s">
        <v>27</v>
      </c>
      <c r="G3" s="5" t="s">
        <v>28</v>
      </c>
      <c r="H3" s="9" t="s">
        <v>33</v>
      </c>
      <c r="I3" s="18">
        <v>150000000</v>
      </c>
      <c r="J3" s="8">
        <v>2426</v>
      </c>
      <c r="K3" s="8">
        <v>7726</v>
      </c>
      <c r="L3" s="6" t="s">
        <v>30</v>
      </c>
      <c r="M3" s="8" t="s">
        <v>35</v>
      </c>
      <c r="N3" s="10" t="s">
        <v>31</v>
      </c>
      <c r="O3" s="8" t="s">
        <v>37</v>
      </c>
      <c r="P3" s="3">
        <v>0</v>
      </c>
      <c r="Q3" s="3">
        <v>0</v>
      </c>
      <c r="R3" s="18">
        <f t="shared" ref="R3:R46" si="0">+I3+P3-Q3</f>
        <v>150000000</v>
      </c>
      <c r="S3" s="4" t="s">
        <v>38</v>
      </c>
      <c r="T3" s="3" t="s">
        <v>38</v>
      </c>
      <c r="U3" s="11">
        <v>46051</v>
      </c>
      <c r="V3" s="11">
        <v>46387</v>
      </c>
    </row>
    <row r="4" spans="1:22" ht="31.5" x14ac:dyDescent="0.25">
      <c r="A4" s="21" t="s">
        <v>182</v>
      </c>
      <c r="B4" s="11">
        <v>46064</v>
      </c>
      <c r="C4" s="6" t="s">
        <v>24</v>
      </c>
      <c r="D4" s="8" t="s">
        <v>84</v>
      </c>
      <c r="E4" s="19" t="s">
        <v>183</v>
      </c>
      <c r="F4" s="8" t="s">
        <v>84</v>
      </c>
      <c r="G4" s="17" t="s">
        <v>47</v>
      </c>
      <c r="H4" s="9" t="s">
        <v>133</v>
      </c>
      <c r="I4" s="13">
        <v>27308000</v>
      </c>
      <c r="J4" s="8">
        <v>3026</v>
      </c>
      <c r="K4" s="8">
        <v>13726</v>
      </c>
      <c r="L4" s="6" t="s">
        <v>30</v>
      </c>
      <c r="M4" s="8" t="s">
        <v>185</v>
      </c>
      <c r="N4" s="8" t="s">
        <v>184</v>
      </c>
      <c r="O4" s="8" t="s">
        <v>158</v>
      </c>
      <c r="P4" s="3">
        <v>0</v>
      </c>
      <c r="Q4" s="3">
        <v>0</v>
      </c>
      <c r="R4" s="18">
        <f>+I4+P4-Q4</f>
        <v>27308000</v>
      </c>
      <c r="S4" s="4" t="s">
        <v>38</v>
      </c>
      <c r="T4" s="3" t="s">
        <v>38</v>
      </c>
      <c r="U4" s="11">
        <v>46064</v>
      </c>
      <c r="V4" s="11">
        <v>46080</v>
      </c>
    </row>
    <row r="5" spans="1:22" ht="33.75" x14ac:dyDescent="0.25">
      <c r="A5" s="21" t="s">
        <v>28</v>
      </c>
      <c r="B5" s="11">
        <v>46077</v>
      </c>
      <c r="C5" s="6" t="s">
        <v>24</v>
      </c>
      <c r="D5" s="8" t="s">
        <v>64</v>
      </c>
      <c r="E5" s="7" t="s">
        <v>67</v>
      </c>
      <c r="F5" s="9" t="s">
        <v>68</v>
      </c>
      <c r="G5" s="17" t="s">
        <v>46</v>
      </c>
      <c r="H5" s="9" t="s">
        <v>33</v>
      </c>
      <c r="I5" s="13">
        <v>43700000</v>
      </c>
      <c r="J5" s="8">
        <v>4126</v>
      </c>
      <c r="K5" s="8">
        <v>20226</v>
      </c>
      <c r="L5" s="6" t="s">
        <v>30</v>
      </c>
      <c r="M5" s="8" t="s">
        <v>70</v>
      </c>
      <c r="N5" s="8" t="s">
        <v>69</v>
      </c>
      <c r="O5" s="12" t="s">
        <v>71</v>
      </c>
      <c r="P5" s="3">
        <v>0</v>
      </c>
      <c r="Q5" s="3">
        <v>0</v>
      </c>
      <c r="R5" s="18">
        <f t="shared" si="0"/>
        <v>43700000</v>
      </c>
      <c r="S5" s="4" t="s">
        <v>38</v>
      </c>
      <c r="T5" s="3" t="s">
        <v>38</v>
      </c>
      <c r="U5" s="11">
        <v>46085</v>
      </c>
      <c r="V5" s="11">
        <v>46387</v>
      </c>
    </row>
    <row r="6" spans="1:22" ht="31.5" x14ac:dyDescent="0.25">
      <c r="A6" s="21" t="s">
        <v>40</v>
      </c>
      <c r="B6" s="11">
        <v>46076</v>
      </c>
      <c r="C6" s="6" t="s">
        <v>24</v>
      </c>
      <c r="D6" s="8" t="s">
        <v>39</v>
      </c>
      <c r="E6" s="7" t="s">
        <v>72</v>
      </c>
      <c r="F6" s="9" t="s">
        <v>74</v>
      </c>
      <c r="G6" s="17" t="s">
        <v>41</v>
      </c>
      <c r="H6" s="9" t="s">
        <v>29</v>
      </c>
      <c r="I6" s="13">
        <v>8700000000</v>
      </c>
      <c r="J6" s="8">
        <v>3326</v>
      </c>
      <c r="K6" s="8">
        <v>20026</v>
      </c>
      <c r="L6" s="6" t="s">
        <v>30</v>
      </c>
      <c r="M6" s="8" t="s">
        <v>77</v>
      </c>
      <c r="N6" s="8" t="s">
        <v>75</v>
      </c>
      <c r="O6" s="8" t="s">
        <v>79</v>
      </c>
      <c r="P6" s="3">
        <v>0</v>
      </c>
      <c r="Q6" s="3">
        <v>0</v>
      </c>
      <c r="R6" s="13">
        <v>8700000000</v>
      </c>
      <c r="S6" s="4" t="s">
        <v>38</v>
      </c>
      <c r="T6" s="3" t="s">
        <v>38</v>
      </c>
      <c r="U6" s="11">
        <v>46083</v>
      </c>
      <c r="V6" s="11">
        <v>46387</v>
      </c>
    </row>
    <row r="7" spans="1:22" ht="33.75" x14ac:dyDescent="0.25">
      <c r="A7" s="21" t="s">
        <v>41</v>
      </c>
      <c r="B7" s="11">
        <v>46078</v>
      </c>
      <c r="C7" s="6" t="s">
        <v>24</v>
      </c>
      <c r="D7" s="8" t="s">
        <v>39</v>
      </c>
      <c r="E7" s="7" t="s">
        <v>73</v>
      </c>
      <c r="F7" s="9" t="s">
        <v>74</v>
      </c>
      <c r="G7" s="17" t="s">
        <v>42</v>
      </c>
      <c r="H7" s="9" t="s">
        <v>29</v>
      </c>
      <c r="I7" s="13">
        <v>1747600000</v>
      </c>
      <c r="J7" s="8">
        <v>2826</v>
      </c>
      <c r="K7" s="8">
        <v>20126</v>
      </c>
      <c r="L7" s="6" t="s">
        <v>80</v>
      </c>
      <c r="M7" s="8" t="s">
        <v>78</v>
      </c>
      <c r="N7" s="8" t="s">
        <v>76</v>
      </c>
      <c r="O7" s="8" t="s">
        <v>122</v>
      </c>
      <c r="P7" s="3">
        <v>0</v>
      </c>
      <c r="Q7" s="3">
        <v>0</v>
      </c>
      <c r="R7" s="13">
        <v>1747600000</v>
      </c>
      <c r="S7" s="4" t="s">
        <v>38</v>
      </c>
      <c r="T7" s="3" t="s">
        <v>38</v>
      </c>
      <c r="U7" s="11">
        <v>46101</v>
      </c>
      <c r="V7" s="11">
        <v>46387</v>
      </c>
    </row>
    <row r="8" spans="1:22" ht="33.75" x14ac:dyDescent="0.25">
      <c r="A8" s="21" t="s">
        <v>42</v>
      </c>
      <c r="B8" s="11">
        <v>46080</v>
      </c>
      <c r="C8" s="6" t="s">
        <v>24</v>
      </c>
      <c r="D8" s="8" t="s">
        <v>39</v>
      </c>
      <c r="E8" s="7" t="s">
        <v>81</v>
      </c>
      <c r="F8" s="9" t="s">
        <v>74</v>
      </c>
      <c r="G8" s="17" t="s">
        <v>40</v>
      </c>
      <c r="H8" s="9" t="s">
        <v>29</v>
      </c>
      <c r="I8" s="13">
        <v>490000000</v>
      </c>
      <c r="J8" s="8">
        <v>3726</v>
      </c>
      <c r="K8" s="8">
        <v>20626</v>
      </c>
      <c r="L8" s="6" t="s">
        <v>30</v>
      </c>
      <c r="M8" s="8" t="s">
        <v>88</v>
      </c>
      <c r="N8" s="8" t="s">
        <v>85</v>
      </c>
      <c r="O8" s="8" t="s">
        <v>91</v>
      </c>
      <c r="P8" s="3">
        <v>0</v>
      </c>
      <c r="Q8" s="3">
        <v>0</v>
      </c>
      <c r="R8" s="18">
        <f t="shared" si="0"/>
        <v>490000000</v>
      </c>
      <c r="S8" s="4" t="s">
        <v>38</v>
      </c>
      <c r="T8" s="3" t="s">
        <v>38</v>
      </c>
      <c r="U8" s="11">
        <v>46085</v>
      </c>
      <c r="V8" s="11" t="s">
        <v>94</v>
      </c>
    </row>
    <row r="9" spans="1:22" ht="33.75" x14ac:dyDescent="0.25">
      <c r="A9" s="21" t="s">
        <v>43</v>
      </c>
      <c r="B9" s="14">
        <v>46087</v>
      </c>
      <c r="C9" s="6" t="s">
        <v>24</v>
      </c>
      <c r="D9" s="8" t="s">
        <v>39</v>
      </c>
      <c r="E9" s="7" t="s">
        <v>82</v>
      </c>
      <c r="F9" s="9" t="s">
        <v>74</v>
      </c>
      <c r="G9" s="17" t="s">
        <v>43</v>
      </c>
      <c r="H9" s="9" t="s">
        <v>29</v>
      </c>
      <c r="I9" s="13">
        <v>800000000</v>
      </c>
      <c r="J9" s="8">
        <v>4026</v>
      </c>
      <c r="K9" s="8">
        <v>22226</v>
      </c>
      <c r="L9" s="6" t="s">
        <v>30</v>
      </c>
      <c r="M9" s="8" t="s">
        <v>89</v>
      </c>
      <c r="N9" s="8" t="s">
        <v>86</v>
      </c>
      <c r="O9" s="8" t="s">
        <v>92</v>
      </c>
      <c r="P9" s="3">
        <v>0</v>
      </c>
      <c r="Q9" s="3">
        <v>0</v>
      </c>
      <c r="R9" s="18">
        <f t="shared" si="0"/>
        <v>800000000</v>
      </c>
      <c r="S9" s="4" t="s">
        <v>38</v>
      </c>
      <c r="T9" s="3" t="s">
        <v>38</v>
      </c>
      <c r="U9" s="11">
        <v>46092</v>
      </c>
      <c r="V9" s="11">
        <v>46387</v>
      </c>
    </row>
    <row r="10" spans="1:22" ht="33.75" x14ac:dyDescent="0.25">
      <c r="A10" s="21" t="s">
        <v>44</v>
      </c>
      <c r="B10" s="11">
        <v>46091</v>
      </c>
      <c r="C10" s="6" t="s">
        <v>24</v>
      </c>
      <c r="D10" s="8" t="s">
        <v>84</v>
      </c>
      <c r="E10" s="7" t="s">
        <v>83</v>
      </c>
      <c r="F10" s="9" t="s">
        <v>68</v>
      </c>
      <c r="G10" s="17" t="s">
        <v>51</v>
      </c>
      <c r="H10" s="9" t="s">
        <v>33</v>
      </c>
      <c r="I10" s="13">
        <v>65880000</v>
      </c>
      <c r="J10" s="8">
        <v>2926</v>
      </c>
      <c r="K10" s="8">
        <v>23726</v>
      </c>
      <c r="L10" s="6" t="s">
        <v>80</v>
      </c>
      <c r="M10" s="8" t="s">
        <v>90</v>
      </c>
      <c r="N10" s="8" t="s">
        <v>87</v>
      </c>
      <c r="O10" s="8" t="s">
        <v>93</v>
      </c>
      <c r="P10" s="3">
        <v>0</v>
      </c>
      <c r="Q10" s="3">
        <v>0</v>
      </c>
      <c r="R10" s="18">
        <f t="shared" si="0"/>
        <v>65880000</v>
      </c>
      <c r="S10" s="4" t="s">
        <v>38</v>
      </c>
      <c r="T10" s="3" t="s">
        <v>38</v>
      </c>
      <c r="U10" s="11">
        <v>46097</v>
      </c>
      <c r="V10" s="11" t="s">
        <v>95</v>
      </c>
    </row>
    <row r="11" spans="1:22" ht="33.75" x14ac:dyDescent="0.25">
      <c r="A11" s="21" t="s">
        <v>186</v>
      </c>
      <c r="B11" s="11">
        <v>46091</v>
      </c>
      <c r="C11" s="6" t="s">
        <v>24</v>
      </c>
      <c r="D11" s="8" t="s">
        <v>84</v>
      </c>
      <c r="E11" s="19" t="s">
        <v>187</v>
      </c>
      <c r="F11" s="9" t="s">
        <v>188</v>
      </c>
      <c r="G11" s="17" t="s">
        <v>57</v>
      </c>
      <c r="H11" s="9" t="s">
        <v>33</v>
      </c>
      <c r="I11" s="16">
        <v>35728030.670000002</v>
      </c>
      <c r="J11" s="8">
        <v>3826</v>
      </c>
      <c r="K11" s="8">
        <v>28226</v>
      </c>
      <c r="L11" s="6" t="s">
        <v>30</v>
      </c>
      <c r="M11" s="8" t="s">
        <v>190</v>
      </c>
      <c r="N11" s="8" t="s">
        <v>189</v>
      </c>
      <c r="O11" s="8" t="s">
        <v>71</v>
      </c>
      <c r="P11" s="3">
        <v>0</v>
      </c>
      <c r="Q11" s="3">
        <v>0</v>
      </c>
      <c r="R11" s="18">
        <f t="shared" si="0"/>
        <v>35728030.670000002</v>
      </c>
      <c r="S11" s="4" t="s">
        <v>38</v>
      </c>
      <c r="T11" s="3" t="s">
        <v>38</v>
      </c>
      <c r="U11" s="11">
        <v>46113</v>
      </c>
      <c r="V11" s="11">
        <v>46387</v>
      </c>
    </row>
    <row r="12" spans="1:22" ht="33.75" x14ac:dyDescent="0.25">
      <c r="A12" s="21" t="s">
        <v>45</v>
      </c>
      <c r="B12" s="11">
        <v>46093</v>
      </c>
      <c r="C12" s="6" t="s">
        <v>24</v>
      </c>
      <c r="D12" s="8" t="s">
        <v>84</v>
      </c>
      <c r="E12" s="7" t="s">
        <v>101</v>
      </c>
      <c r="F12" s="9" t="s">
        <v>74</v>
      </c>
      <c r="G12" s="17" t="s">
        <v>48</v>
      </c>
      <c r="H12" s="9" t="s">
        <v>29</v>
      </c>
      <c r="I12" s="13">
        <v>8000000000</v>
      </c>
      <c r="J12" s="8">
        <v>4226</v>
      </c>
      <c r="K12" s="8">
        <v>23626</v>
      </c>
      <c r="L12" s="6" t="s">
        <v>30</v>
      </c>
      <c r="M12" s="8" t="s">
        <v>77</v>
      </c>
      <c r="N12" s="8" t="s">
        <v>75</v>
      </c>
      <c r="O12" s="8" t="s">
        <v>105</v>
      </c>
      <c r="P12" s="3">
        <v>0</v>
      </c>
      <c r="Q12" s="3">
        <v>0</v>
      </c>
      <c r="R12" s="18">
        <f t="shared" si="0"/>
        <v>8000000000</v>
      </c>
      <c r="S12" s="4" t="s">
        <v>38</v>
      </c>
      <c r="T12" s="3" t="s">
        <v>38</v>
      </c>
      <c r="U12" s="11">
        <v>46093</v>
      </c>
      <c r="V12" s="11" t="s">
        <v>94</v>
      </c>
    </row>
    <row r="13" spans="1:22" ht="31.5" x14ac:dyDescent="0.25">
      <c r="A13" s="21" t="s">
        <v>46</v>
      </c>
      <c r="B13" s="11">
        <v>46097</v>
      </c>
      <c r="C13" s="6" t="s">
        <v>24</v>
      </c>
      <c r="D13" s="8" t="s">
        <v>84</v>
      </c>
      <c r="E13" s="7" t="s">
        <v>102</v>
      </c>
      <c r="F13" s="9" t="s">
        <v>74</v>
      </c>
      <c r="G13" s="17" t="s">
        <v>49</v>
      </c>
      <c r="H13" s="9" t="s">
        <v>29</v>
      </c>
      <c r="I13" s="13">
        <v>400000000</v>
      </c>
      <c r="J13" s="8">
        <v>4326</v>
      </c>
      <c r="K13" s="8">
        <v>24926</v>
      </c>
      <c r="L13" s="6" t="s">
        <v>30</v>
      </c>
      <c r="M13" s="8" t="s">
        <v>99</v>
      </c>
      <c r="N13" s="8" t="s">
        <v>96</v>
      </c>
      <c r="O13" s="8" t="s">
        <v>106</v>
      </c>
      <c r="P13" s="3">
        <v>0</v>
      </c>
      <c r="Q13" s="3">
        <v>0</v>
      </c>
      <c r="R13" s="18">
        <f t="shared" si="0"/>
        <v>400000000</v>
      </c>
      <c r="S13" s="4" t="s">
        <v>38</v>
      </c>
      <c r="T13" s="3" t="s">
        <v>38</v>
      </c>
      <c r="U13" s="11">
        <v>46097</v>
      </c>
      <c r="V13" s="11">
        <v>46387</v>
      </c>
    </row>
    <row r="14" spans="1:22" ht="33.75" x14ac:dyDescent="0.25">
      <c r="A14" s="21" t="s">
        <v>47</v>
      </c>
      <c r="B14" s="11">
        <v>46101</v>
      </c>
      <c r="C14" s="6" t="s">
        <v>24</v>
      </c>
      <c r="D14" s="8" t="s">
        <v>84</v>
      </c>
      <c r="E14" s="7" t="s">
        <v>103</v>
      </c>
      <c r="F14" s="9" t="s">
        <v>68</v>
      </c>
      <c r="G14" s="17" t="s">
        <v>55</v>
      </c>
      <c r="H14" s="9" t="s">
        <v>29</v>
      </c>
      <c r="I14" s="13">
        <v>110000000</v>
      </c>
      <c r="J14" s="8">
        <v>2526</v>
      </c>
      <c r="K14" s="8">
        <v>28126</v>
      </c>
      <c r="L14" s="6" t="s">
        <v>30</v>
      </c>
      <c r="M14" s="8" t="s">
        <v>100</v>
      </c>
      <c r="N14" s="8" t="s">
        <v>97</v>
      </c>
      <c r="O14" s="8" t="s">
        <v>107</v>
      </c>
      <c r="P14" s="3">
        <v>0</v>
      </c>
      <c r="Q14" s="3">
        <v>0</v>
      </c>
      <c r="R14" s="18">
        <f t="shared" si="0"/>
        <v>110000000</v>
      </c>
      <c r="S14" s="4" t="s">
        <v>38</v>
      </c>
      <c r="T14" s="3" t="s">
        <v>38</v>
      </c>
      <c r="U14" s="11">
        <v>46105</v>
      </c>
      <c r="V14" s="11">
        <v>46387</v>
      </c>
    </row>
    <row r="15" spans="1:22" ht="33.75" x14ac:dyDescent="0.25">
      <c r="A15" s="21" t="s">
        <v>48</v>
      </c>
      <c r="B15" s="11">
        <v>46101</v>
      </c>
      <c r="C15" s="6" t="s">
        <v>24</v>
      </c>
      <c r="D15" s="8" t="s">
        <v>84</v>
      </c>
      <c r="E15" s="7" t="s">
        <v>104</v>
      </c>
      <c r="F15" s="9" t="s">
        <v>74</v>
      </c>
      <c r="G15" s="17" t="s">
        <v>50</v>
      </c>
      <c r="H15" s="9" t="s">
        <v>29</v>
      </c>
      <c r="I15" s="13">
        <v>1950000000</v>
      </c>
      <c r="J15" s="8">
        <v>4426</v>
      </c>
      <c r="K15" s="8">
        <v>32126</v>
      </c>
      <c r="L15" s="6" t="s">
        <v>30</v>
      </c>
      <c r="M15" s="8">
        <v>9020508760</v>
      </c>
      <c r="N15" s="8" t="s">
        <v>98</v>
      </c>
      <c r="O15" s="8" t="s">
        <v>92</v>
      </c>
      <c r="P15" s="3">
        <v>0</v>
      </c>
      <c r="Q15" s="3">
        <v>0</v>
      </c>
      <c r="R15" s="18">
        <f t="shared" si="0"/>
        <v>1950000000</v>
      </c>
      <c r="S15" s="4" t="s">
        <v>38</v>
      </c>
      <c r="T15" s="3" t="s">
        <v>38</v>
      </c>
      <c r="U15" s="11">
        <v>46122</v>
      </c>
      <c r="V15" s="11">
        <v>46387</v>
      </c>
    </row>
    <row r="16" spans="1:22" ht="33.75" x14ac:dyDescent="0.25">
      <c r="A16" s="21" t="s">
        <v>49</v>
      </c>
      <c r="B16" s="11">
        <v>46108</v>
      </c>
      <c r="C16" s="6" t="s">
        <v>24</v>
      </c>
      <c r="D16" s="8" t="s">
        <v>39</v>
      </c>
      <c r="E16" s="7" t="s">
        <v>115</v>
      </c>
      <c r="F16" s="9" t="s">
        <v>68</v>
      </c>
      <c r="G16" s="17" t="s">
        <v>114</v>
      </c>
      <c r="H16" s="9" t="s">
        <v>29</v>
      </c>
      <c r="I16" s="13">
        <v>110000000</v>
      </c>
      <c r="J16" s="8">
        <v>6226</v>
      </c>
      <c r="K16" s="8">
        <v>31126</v>
      </c>
      <c r="L16" s="6" t="s">
        <v>30</v>
      </c>
      <c r="M16" s="8" t="s">
        <v>111</v>
      </c>
      <c r="N16" s="8" t="s">
        <v>108</v>
      </c>
      <c r="O16" s="8" t="s">
        <v>122</v>
      </c>
      <c r="P16" s="3">
        <v>0</v>
      </c>
      <c r="Q16" s="3">
        <v>0</v>
      </c>
      <c r="R16" s="18">
        <f t="shared" si="0"/>
        <v>110000000</v>
      </c>
      <c r="S16" s="4" t="s">
        <v>38</v>
      </c>
      <c r="T16" s="3" t="s">
        <v>38</v>
      </c>
      <c r="U16" s="11">
        <v>46120</v>
      </c>
      <c r="V16" s="11" t="s">
        <v>119</v>
      </c>
    </row>
    <row r="17" spans="1:22" ht="33.75" x14ac:dyDescent="0.25">
      <c r="A17" s="21" t="s">
        <v>191</v>
      </c>
      <c r="B17" s="11">
        <v>46116</v>
      </c>
      <c r="C17" s="6" t="s">
        <v>24</v>
      </c>
      <c r="D17" s="8" t="s">
        <v>84</v>
      </c>
      <c r="E17" s="19" t="s">
        <v>194</v>
      </c>
      <c r="F17" s="9" t="s">
        <v>68</v>
      </c>
      <c r="G17" s="17" t="s">
        <v>195</v>
      </c>
      <c r="H17" s="9" t="s">
        <v>133</v>
      </c>
      <c r="I17" s="13">
        <v>948373</v>
      </c>
      <c r="J17" s="8">
        <v>5126</v>
      </c>
      <c r="K17" s="8">
        <v>32326</v>
      </c>
      <c r="L17" s="6" t="s">
        <v>30</v>
      </c>
      <c r="M17" s="8">
        <v>900365660</v>
      </c>
      <c r="N17" s="8" t="s">
        <v>196</v>
      </c>
      <c r="O17" s="8" t="s">
        <v>135</v>
      </c>
      <c r="P17" s="3">
        <v>0</v>
      </c>
      <c r="Q17" s="3">
        <v>0</v>
      </c>
      <c r="R17" s="18">
        <f>+I17+P17-Q17</f>
        <v>948373</v>
      </c>
      <c r="S17" s="11">
        <v>46170</v>
      </c>
      <c r="T17" s="11">
        <v>46193</v>
      </c>
      <c r="U17" s="11">
        <v>46120</v>
      </c>
      <c r="V17" s="11">
        <v>46171</v>
      </c>
    </row>
    <row r="18" spans="1:22" ht="33.75" x14ac:dyDescent="0.25">
      <c r="A18" s="21" t="s">
        <v>192</v>
      </c>
      <c r="B18" s="11">
        <v>46116</v>
      </c>
      <c r="C18" s="6" t="s">
        <v>24</v>
      </c>
      <c r="D18" s="8" t="s">
        <v>84</v>
      </c>
      <c r="E18" s="19" t="s">
        <v>194</v>
      </c>
      <c r="F18" s="9" t="s">
        <v>68</v>
      </c>
      <c r="G18" s="17" t="s">
        <v>195</v>
      </c>
      <c r="H18" s="9" t="s">
        <v>133</v>
      </c>
      <c r="I18" s="13">
        <v>1231877</v>
      </c>
      <c r="J18" s="8">
        <v>5126</v>
      </c>
      <c r="K18" s="8">
        <v>32226</v>
      </c>
      <c r="L18" s="6" t="s">
        <v>30</v>
      </c>
      <c r="M18" s="8" t="s">
        <v>199</v>
      </c>
      <c r="N18" s="8" t="s">
        <v>197</v>
      </c>
      <c r="O18" s="8" t="s">
        <v>135</v>
      </c>
      <c r="P18" s="13">
        <v>535430</v>
      </c>
      <c r="Q18" s="3">
        <v>0</v>
      </c>
      <c r="R18" s="18">
        <f>+I18+P18-Q18</f>
        <v>1767307</v>
      </c>
      <c r="S18" s="11">
        <v>46170</v>
      </c>
      <c r="T18" s="11">
        <v>46203</v>
      </c>
      <c r="U18" s="11">
        <v>46120</v>
      </c>
      <c r="V18" s="11">
        <v>46171</v>
      </c>
    </row>
    <row r="19" spans="1:22" ht="33.75" x14ac:dyDescent="0.25">
      <c r="A19" s="21" t="s">
        <v>193</v>
      </c>
      <c r="B19" s="11">
        <v>46116</v>
      </c>
      <c r="C19" s="6" t="s">
        <v>24</v>
      </c>
      <c r="D19" s="8" t="s">
        <v>84</v>
      </c>
      <c r="E19" s="19" t="s">
        <v>194</v>
      </c>
      <c r="F19" s="9" t="s">
        <v>68</v>
      </c>
      <c r="G19" s="17" t="s">
        <v>195</v>
      </c>
      <c r="H19" s="9" t="s">
        <v>133</v>
      </c>
      <c r="I19" s="13">
        <v>1818206</v>
      </c>
      <c r="J19" s="8">
        <v>5126</v>
      </c>
      <c r="K19" s="8">
        <v>32426</v>
      </c>
      <c r="L19" s="6" t="s">
        <v>30</v>
      </c>
      <c r="M19" s="8">
        <v>830077655</v>
      </c>
      <c r="N19" s="8" t="s">
        <v>198</v>
      </c>
      <c r="O19" s="8" t="s">
        <v>135</v>
      </c>
      <c r="P19" s="13">
        <v>891378</v>
      </c>
      <c r="Q19" s="3">
        <v>0</v>
      </c>
      <c r="R19" s="18">
        <f t="shared" si="0"/>
        <v>2709584</v>
      </c>
      <c r="S19" s="11">
        <v>46170</v>
      </c>
      <c r="T19" s="11">
        <v>46203</v>
      </c>
      <c r="U19" s="11">
        <v>46120</v>
      </c>
      <c r="V19" s="11">
        <v>46171</v>
      </c>
    </row>
    <row r="20" spans="1:22" ht="33.75" x14ac:dyDescent="0.25">
      <c r="A20" s="21" t="s">
        <v>50</v>
      </c>
      <c r="B20" s="11">
        <v>46118</v>
      </c>
      <c r="C20" s="6" t="s">
        <v>24</v>
      </c>
      <c r="D20" s="8" t="s">
        <v>84</v>
      </c>
      <c r="E20" s="7" t="s">
        <v>116</v>
      </c>
      <c r="F20" s="9" t="s">
        <v>68</v>
      </c>
      <c r="G20" s="17" t="s">
        <v>59</v>
      </c>
      <c r="H20" s="9" t="s">
        <v>118</v>
      </c>
      <c r="I20" s="13">
        <v>29999800</v>
      </c>
      <c r="J20" s="8">
        <v>2726</v>
      </c>
      <c r="K20" s="8">
        <v>31226</v>
      </c>
      <c r="L20" s="6" t="s">
        <v>30</v>
      </c>
      <c r="M20" s="8" t="s">
        <v>112</v>
      </c>
      <c r="N20" s="8" t="s">
        <v>109</v>
      </c>
      <c r="O20" s="8" t="s">
        <v>120</v>
      </c>
      <c r="P20" s="3">
        <v>0</v>
      </c>
      <c r="Q20" s="3">
        <v>0</v>
      </c>
      <c r="R20" s="18">
        <f t="shared" si="0"/>
        <v>29999800</v>
      </c>
      <c r="S20" s="4" t="s">
        <v>38</v>
      </c>
      <c r="T20" s="3" t="s">
        <v>38</v>
      </c>
      <c r="U20" s="11">
        <v>46125</v>
      </c>
      <c r="V20" s="11">
        <v>46174</v>
      </c>
    </row>
    <row r="21" spans="1:22" ht="42" x14ac:dyDescent="0.25">
      <c r="A21" s="21" t="s">
        <v>51</v>
      </c>
      <c r="B21" s="11">
        <v>46122</v>
      </c>
      <c r="C21" s="6" t="s">
        <v>24</v>
      </c>
      <c r="D21" s="8" t="s">
        <v>39</v>
      </c>
      <c r="E21" s="7" t="s">
        <v>117</v>
      </c>
      <c r="F21" s="9" t="s">
        <v>68</v>
      </c>
      <c r="G21" s="17" t="s">
        <v>65</v>
      </c>
      <c r="H21" s="9" t="s">
        <v>33</v>
      </c>
      <c r="I21" s="13">
        <v>42750000</v>
      </c>
      <c r="J21" s="8">
        <v>4526</v>
      </c>
      <c r="K21" s="8">
        <v>33226</v>
      </c>
      <c r="L21" s="6" t="s">
        <v>30</v>
      </c>
      <c r="M21" s="8" t="s">
        <v>113</v>
      </c>
      <c r="N21" s="8" t="s">
        <v>110</v>
      </c>
      <c r="O21" s="8" t="s">
        <v>121</v>
      </c>
      <c r="P21" s="3">
        <v>0</v>
      </c>
      <c r="Q21" s="3">
        <v>0</v>
      </c>
      <c r="R21" s="18">
        <f t="shared" si="0"/>
        <v>42750000</v>
      </c>
      <c r="S21" s="4" t="s">
        <v>38</v>
      </c>
      <c r="T21" s="3" t="s">
        <v>38</v>
      </c>
      <c r="U21" s="11">
        <v>46122</v>
      </c>
      <c r="V21" s="11">
        <v>46386</v>
      </c>
    </row>
    <row r="22" spans="1:22" ht="33.75" x14ac:dyDescent="0.25">
      <c r="A22" s="21" t="s">
        <v>200</v>
      </c>
      <c r="B22" s="11">
        <v>46122</v>
      </c>
      <c r="C22" s="6" t="s">
        <v>24</v>
      </c>
      <c r="D22" s="8" t="s">
        <v>84</v>
      </c>
      <c r="E22" s="19" t="s">
        <v>215</v>
      </c>
      <c r="F22" s="9" t="s">
        <v>68</v>
      </c>
      <c r="G22" s="17" t="s">
        <v>208</v>
      </c>
      <c r="H22" s="9" t="s">
        <v>133</v>
      </c>
      <c r="I22" s="13">
        <v>7993200</v>
      </c>
      <c r="J22" s="8">
        <v>4826</v>
      </c>
      <c r="K22" s="8">
        <v>33126</v>
      </c>
      <c r="L22" s="6" t="s">
        <v>30</v>
      </c>
      <c r="M22" s="8">
        <v>10125834</v>
      </c>
      <c r="N22" s="8" t="s">
        <v>222</v>
      </c>
      <c r="O22" s="8" t="s">
        <v>135</v>
      </c>
      <c r="P22" s="3">
        <v>0</v>
      </c>
      <c r="Q22" s="3">
        <v>0</v>
      </c>
      <c r="R22" s="18">
        <f t="shared" ref="R22:R29" si="1">+I22+P22-Q22</f>
        <v>7993200</v>
      </c>
      <c r="S22" s="4" t="s">
        <v>38</v>
      </c>
      <c r="T22" s="3" t="s">
        <v>38</v>
      </c>
      <c r="U22" s="11">
        <v>46122</v>
      </c>
      <c r="V22" s="11">
        <v>46171</v>
      </c>
    </row>
    <row r="23" spans="1:22" ht="33.75" x14ac:dyDescent="0.25">
      <c r="A23" s="21" t="s">
        <v>201</v>
      </c>
      <c r="B23" s="11">
        <v>46122</v>
      </c>
      <c r="C23" s="6" t="s">
        <v>24</v>
      </c>
      <c r="D23" s="8" t="s">
        <v>84</v>
      </c>
      <c r="E23" s="19" t="s">
        <v>216</v>
      </c>
      <c r="F23" s="9" t="s">
        <v>68</v>
      </c>
      <c r="G23" s="17" t="s">
        <v>209</v>
      </c>
      <c r="H23" s="9" t="s">
        <v>133</v>
      </c>
      <c r="I23" s="13">
        <v>9999978</v>
      </c>
      <c r="J23" s="8">
        <v>7326</v>
      </c>
      <c r="K23" s="8">
        <v>32926</v>
      </c>
      <c r="L23" s="6" t="s">
        <v>30</v>
      </c>
      <c r="M23" s="8" t="s">
        <v>199</v>
      </c>
      <c r="N23" s="8" t="s">
        <v>197</v>
      </c>
      <c r="O23" s="8" t="s">
        <v>135</v>
      </c>
      <c r="P23" s="3">
        <v>0</v>
      </c>
      <c r="Q23" s="3">
        <v>0</v>
      </c>
      <c r="R23" s="18">
        <f t="shared" si="1"/>
        <v>9999978</v>
      </c>
      <c r="S23" s="4" t="s">
        <v>38</v>
      </c>
      <c r="T23" s="3" t="s">
        <v>38</v>
      </c>
      <c r="U23" s="11">
        <v>46122</v>
      </c>
      <c r="V23" s="11">
        <v>46171</v>
      </c>
    </row>
    <row r="24" spans="1:22" ht="33.75" x14ac:dyDescent="0.25">
      <c r="A24" s="21" t="s">
        <v>202</v>
      </c>
      <c r="B24" s="11">
        <v>46122</v>
      </c>
      <c r="C24" s="6" t="s">
        <v>24</v>
      </c>
      <c r="D24" s="8" t="s">
        <v>84</v>
      </c>
      <c r="E24" s="19" t="s">
        <v>217</v>
      </c>
      <c r="F24" s="9" t="s">
        <v>68</v>
      </c>
      <c r="G24" s="17" t="s">
        <v>210</v>
      </c>
      <c r="H24" s="9" t="s">
        <v>133</v>
      </c>
      <c r="I24" s="13">
        <v>6486244</v>
      </c>
      <c r="J24" s="8">
        <v>7626</v>
      </c>
      <c r="K24" s="8">
        <v>333026</v>
      </c>
      <c r="L24" s="6" t="s">
        <v>30</v>
      </c>
      <c r="M24" s="8" t="s">
        <v>199</v>
      </c>
      <c r="N24" s="8" t="s">
        <v>197</v>
      </c>
      <c r="O24" s="8" t="s">
        <v>120</v>
      </c>
      <c r="P24" s="3">
        <v>0</v>
      </c>
      <c r="Q24" s="3">
        <v>0</v>
      </c>
      <c r="R24" s="18">
        <f t="shared" si="1"/>
        <v>6486244</v>
      </c>
      <c r="S24" s="4" t="s">
        <v>38</v>
      </c>
      <c r="T24" s="3" t="s">
        <v>38</v>
      </c>
      <c r="U24" s="11">
        <v>46122</v>
      </c>
      <c r="V24" s="11">
        <v>46171</v>
      </c>
    </row>
    <row r="25" spans="1:22" ht="31.5" x14ac:dyDescent="0.25">
      <c r="A25" s="21" t="s">
        <v>203</v>
      </c>
      <c r="B25" s="11">
        <v>46126</v>
      </c>
      <c r="C25" s="6" t="s">
        <v>24</v>
      </c>
      <c r="D25" s="8" t="s">
        <v>84</v>
      </c>
      <c r="E25" s="19" t="s">
        <v>218</v>
      </c>
      <c r="F25" s="9" t="s">
        <v>68</v>
      </c>
      <c r="G25" s="17" t="s">
        <v>211</v>
      </c>
      <c r="H25" s="9" t="s">
        <v>133</v>
      </c>
      <c r="I25" s="13">
        <v>2875848</v>
      </c>
      <c r="J25" s="8">
        <v>6026</v>
      </c>
      <c r="K25" s="8">
        <v>33726</v>
      </c>
      <c r="L25" s="6" t="s">
        <v>30</v>
      </c>
      <c r="M25" s="8" t="s">
        <v>199</v>
      </c>
      <c r="N25" s="8" t="s">
        <v>197</v>
      </c>
      <c r="O25" s="8" t="s">
        <v>158</v>
      </c>
      <c r="P25" s="3">
        <v>0</v>
      </c>
      <c r="Q25" s="3">
        <v>0</v>
      </c>
      <c r="R25" s="18">
        <f t="shared" si="1"/>
        <v>2875848</v>
      </c>
      <c r="S25" s="4" t="s">
        <v>38</v>
      </c>
      <c r="T25" s="3" t="s">
        <v>38</v>
      </c>
      <c r="U25" s="11">
        <v>46126</v>
      </c>
      <c r="V25" s="11">
        <v>46155</v>
      </c>
    </row>
    <row r="26" spans="1:22" ht="31.5" x14ac:dyDescent="0.25">
      <c r="A26" s="21" t="s">
        <v>204</v>
      </c>
      <c r="B26" s="11">
        <v>46126</v>
      </c>
      <c r="C26" s="6" t="s">
        <v>24</v>
      </c>
      <c r="D26" s="8" t="s">
        <v>84</v>
      </c>
      <c r="E26" s="19" t="s">
        <v>218</v>
      </c>
      <c r="F26" s="9" t="s">
        <v>68</v>
      </c>
      <c r="G26" s="17" t="s">
        <v>211</v>
      </c>
      <c r="H26" s="9" t="s">
        <v>133</v>
      </c>
      <c r="I26" s="13">
        <v>3677576</v>
      </c>
      <c r="J26" s="8">
        <v>6026</v>
      </c>
      <c r="K26" s="8">
        <v>33826</v>
      </c>
      <c r="L26" s="6" t="s">
        <v>30</v>
      </c>
      <c r="M26" s="8" t="s">
        <v>224</v>
      </c>
      <c r="N26" s="8" t="s">
        <v>223</v>
      </c>
      <c r="O26" s="8" t="s">
        <v>158</v>
      </c>
      <c r="P26" s="3">
        <v>0</v>
      </c>
      <c r="Q26" s="3">
        <v>0</v>
      </c>
      <c r="R26" s="18">
        <f t="shared" si="1"/>
        <v>3677576</v>
      </c>
      <c r="S26" s="4" t="s">
        <v>38</v>
      </c>
      <c r="T26" s="3" t="s">
        <v>38</v>
      </c>
      <c r="U26" s="11">
        <v>46126</v>
      </c>
      <c r="V26" s="11">
        <v>46155</v>
      </c>
    </row>
    <row r="27" spans="1:22" ht="67.5" x14ac:dyDescent="0.25">
      <c r="A27" s="21" t="s">
        <v>205</v>
      </c>
      <c r="B27" s="11">
        <v>46136</v>
      </c>
      <c r="C27" s="6" t="s">
        <v>24</v>
      </c>
      <c r="D27" s="8" t="s">
        <v>39</v>
      </c>
      <c r="E27" s="19" t="s">
        <v>219</v>
      </c>
      <c r="F27" s="9" t="s">
        <v>68</v>
      </c>
      <c r="G27" s="17" t="s">
        <v>212</v>
      </c>
      <c r="H27" s="9" t="s">
        <v>133</v>
      </c>
      <c r="I27" s="13">
        <v>109989120</v>
      </c>
      <c r="J27" s="8">
        <v>8626</v>
      </c>
      <c r="K27" s="8">
        <v>39426</v>
      </c>
      <c r="L27" s="6" t="s">
        <v>30</v>
      </c>
      <c r="M27" s="8" t="s">
        <v>199</v>
      </c>
      <c r="N27" s="8" t="s">
        <v>197</v>
      </c>
      <c r="O27" s="8" t="s">
        <v>225</v>
      </c>
      <c r="P27" s="3">
        <v>0</v>
      </c>
      <c r="Q27" s="3">
        <v>0</v>
      </c>
      <c r="R27" s="18">
        <f t="shared" si="1"/>
        <v>109989120</v>
      </c>
      <c r="S27" s="4" t="s">
        <v>38</v>
      </c>
      <c r="T27" s="3" t="s">
        <v>38</v>
      </c>
      <c r="U27" s="11">
        <v>46136</v>
      </c>
      <c r="V27" s="11">
        <v>46171</v>
      </c>
    </row>
    <row r="28" spans="1:22" ht="67.5" x14ac:dyDescent="0.25">
      <c r="A28" s="21" t="s">
        <v>206</v>
      </c>
      <c r="B28" s="11">
        <v>46136</v>
      </c>
      <c r="C28" s="6" t="s">
        <v>24</v>
      </c>
      <c r="D28" s="8" t="s">
        <v>39</v>
      </c>
      <c r="E28" s="19" t="s">
        <v>220</v>
      </c>
      <c r="F28" s="9" t="s">
        <v>68</v>
      </c>
      <c r="G28" s="17" t="s">
        <v>213</v>
      </c>
      <c r="H28" s="9" t="s">
        <v>133</v>
      </c>
      <c r="I28" s="13">
        <v>109999014</v>
      </c>
      <c r="J28" s="8">
        <v>8526</v>
      </c>
      <c r="K28" s="8">
        <v>39326</v>
      </c>
      <c r="L28" s="6" t="s">
        <v>30</v>
      </c>
      <c r="M28" s="8" t="s">
        <v>199</v>
      </c>
      <c r="N28" s="8" t="s">
        <v>197</v>
      </c>
      <c r="O28" s="8" t="s">
        <v>225</v>
      </c>
      <c r="P28" s="3">
        <v>0</v>
      </c>
      <c r="Q28" s="3">
        <v>0</v>
      </c>
      <c r="R28" s="18">
        <f t="shared" si="1"/>
        <v>109999014</v>
      </c>
      <c r="S28" s="4">
        <v>46171</v>
      </c>
      <c r="T28" s="3">
        <v>46203</v>
      </c>
      <c r="U28" s="11">
        <v>46136</v>
      </c>
      <c r="V28" s="11">
        <v>46171</v>
      </c>
    </row>
    <row r="29" spans="1:22" ht="67.5" x14ac:dyDescent="0.25">
      <c r="A29" s="21" t="s">
        <v>207</v>
      </c>
      <c r="B29" s="11">
        <v>46136</v>
      </c>
      <c r="C29" s="6" t="s">
        <v>24</v>
      </c>
      <c r="D29" s="8" t="s">
        <v>39</v>
      </c>
      <c r="E29" s="19" t="s">
        <v>221</v>
      </c>
      <c r="F29" s="9" t="s">
        <v>68</v>
      </c>
      <c r="G29" s="17" t="s">
        <v>214</v>
      </c>
      <c r="H29" s="9" t="s">
        <v>133</v>
      </c>
      <c r="I29" s="13">
        <v>109998852</v>
      </c>
      <c r="J29" s="8">
        <v>8426</v>
      </c>
      <c r="K29" s="8">
        <v>39226</v>
      </c>
      <c r="L29" s="6" t="s">
        <v>30</v>
      </c>
      <c r="M29" s="8" t="s">
        <v>199</v>
      </c>
      <c r="N29" s="8" t="s">
        <v>197</v>
      </c>
      <c r="O29" s="8" t="s">
        <v>225</v>
      </c>
      <c r="P29" s="3">
        <v>0</v>
      </c>
      <c r="Q29" s="3">
        <v>0</v>
      </c>
      <c r="R29" s="18">
        <f t="shared" si="1"/>
        <v>109998852</v>
      </c>
      <c r="S29" s="4" t="s">
        <v>38</v>
      </c>
      <c r="T29" s="3" t="s">
        <v>38</v>
      </c>
      <c r="U29" s="11">
        <v>46136</v>
      </c>
      <c r="V29" s="11">
        <v>46171</v>
      </c>
    </row>
    <row r="30" spans="1:22" ht="33.75" x14ac:dyDescent="0.25">
      <c r="A30" s="21" t="s">
        <v>52</v>
      </c>
      <c r="B30" s="11">
        <v>46139</v>
      </c>
      <c r="C30" s="6" t="s">
        <v>24</v>
      </c>
      <c r="D30" s="8" t="s">
        <v>84</v>
      </c>
      <c r="E30" s="7" t="s">
        <v>130</v>
      </c>
      <c r="F30" s="9" t="s">
        <v>74</v>
      </c>
      <c r="G30" s="17" t="s">
        <v>53</v>
      </c>
      <c r="H30" s="9" t="s">
        <v>133</v>
      </c>
      <c r="I30" s="13">
        <v>204970479</v>
      </c>
      <c r="J30" s="8">
        <v>5626</v>
      </c>
      <c r="K30" s="8">
        <v>40126</v>
      </c>
      <c r="L30" s="6" t="s">
        <v>30</v>
      </c>
      <c r="M30" s="8" t="s">
        <v>126</v>
      </c>
      <c r="N30" s="8" t="s">
        <v>123</v>
      </c>
      <c r="O30" s="8" t="s">
        <v>135</v>
      </c>
      <c r="P30" s="3">
        <v>0</v>
      </c>
      <c r="Q30" s="3">
        <v>0</v>
      </c>
      <c r="R30" s="18">
        <f t="shared" si="0"/>
        <v>204970479</v>
      </c>
      <c r="S30" s="4" t="s">
        <v>38</v>
      </c>
      <c r="T30" s="3" t="s">
        <v>38</v>
      </c>
      <c r="U30" s="11">
        <v>46141</v>
      </c>
      <c r="V30" s="11" t="s">
        <v>134</v>
      </c>
    </row>
    <row r="31" spans="1:22" ht="52.5" x14ac:dyDescent="0.25">
      <c r="A31" s="21" t="s">
        <v>53</v>
      </c>
      <c r="B31" s="11">
        <v>46135</v>
      </c>
      <c r="C31" s="6" t="s">
        <v>24</v>
      </c>
      <c r="D31" s="8" t="s">
        <v>84</v>
      </c>
      <c r="E31" s="7" t="s">
        <v>131</v>
      </c>
      <c r="F31" s="9" t="s">
        <v>74</v>
      </c>
      <c r="G31" s="17" t="s">
        <v>54</v>
      </c>
      <c r="H31" s="9" t="s">
        <v>33</v>
      </c>
      <c r="I31" s="13">
        <v>128000000</v>
      </c>
      <c r="J31" s="8">
        <v>4926</v>
      </c>
      <c r="K31" s="8">
        <v>37026</v>
      </c>
      <c r="L31" s="6" t="s">
        <v>30</v>
      </c>
      <c r="M31" s="8" t="s">
        <v>127</v>
      </c>
      <c r="N31" s="8" t="s">
        <v>124</v>
      </c>
      <c r="O31" s="8" t="s">
        <v>135</v>
      </c>
      <c r="P31" s="3">
        <v>0</v>
      </c>
      <c r="Q31" s="3">
        <v>0</v>
      </c>
      <c r="R31" s="18">
        <f t="shared" si="0"/>
        <v>128000000</v>
      </c>
      <c r="S31" s="4" t="s">
        <v>38</v>
      </c>
      <c r="T31" s="3" t="s">
        <v>38</v>
      </c>
      <c r="U31" s="11">
        <v>46135</v>
      </c>
      <c r="V31" s="11">
        <v>46386</v>
      </c>
    </row>
    <row r="32" spans="1:22" ht="33.75" x14ac:dyDescent="0.25">
      <c r="A32" s="21" t="s">
        <v>54</v>
      </c>
      <c r="B32" s="11">
        <v>46140</v>
      </c>
      <c r="C32" s="6" t="s">
        <v>24</v>
      </c>
      <c r="D32" s="8" t="s">
        <v>84</v>
      </c>
      <c r="E32" s="7" t="s">
        <v>132</v>
      </c>
      <c r="F32" s="9" t="s">
        <v>68</v>
      </c>
      <c r="G32" s="17" t="s">
        <v>129</v>
      </c>
      <c r="H32" s="9" t="s">
        <v>33</v>
      </c>
      <c r="I32" s="13">
        <v>15000000</v>
      </c>
      <c r="J32" s="8">
        <v>5026</v>
      </c>
      <c r="K32" s="8">
        <v>40226</v>
      </c>
      <c r="L32" s="6" t="s">
        <v>30</v>
      </c>
      <c r="M32" s="8" t="s">
        <v>128</v>
      </c>
      <c r="N32" s="8" t="s">
        <v>125</v>
      </c>
      <c r="O32" s="8" t="s">
        <v>135</v>
      </c>
      <c r="P32" s="3">
        <v>0</v>
      </c>
      <c r="Q32" s="3">
        <v>0</v>
      </c>
      <c r="R32" s="18">
        <f t="shared" si="0"/>
        <v>15000000</v>
      </c>
      <c r="S32" s="4" t="s">
        <v>38</v>
      </c>
      <c r="T32" s="3" t="s">
        <v>38</v>
      </c>
      <c r="U32" s="11">
        <v>46140</v>
      </c>
      <c r="V32" s="11">
        <v>46386</v>
      </c>
    </row>
    <row r="33" spans="1:22" ht="42" x14ac:dyDescent="0.25">
      <c r="A33" s="21" t="s">
        <v>55</v>
      </c>
      <c r="B33" s="11">
        <v>46142</v>
      </c>
      <c r="C33" s="6" t="s">
        <v>24</v>
      </c>
      <c r="D33" s="8" t="s">
        <v>39</v>
      </c>
      <c r="E33" s="7" t="s">
        <v>136</v>
      </c>
      <c r="F33" s="9" t="s">
        <v>74</v>
      </c>
      <c r="G33" s="17" t="s">
        <v>63</v>
      </c>
      <c r="H33" s="9" t="s">
        <v>29</v>
      </c>
      <c r="I33" s="13">
        <v>1545000000</v>
      </c>
      <c r="J33" s="8">
        <v>7726</v>
      </c>
      <c r="K33" s="8">
        <v>41126</v>
      </c>
      <c r="L33" s="6" t="s">
        <v>30</v>
      </c>
      <c r="M33" s="8" t="s">
        <v>138</v>
      </c>
      <c r="N33" s="8" t="s">
        <v>137</v>
      </c>
      <c r="O33" s="8" t="s">
        <v>245</v>
      </c>
      <c r="P33" s="3">
        <v>0</v>
      </c>
      <c r="Q33" s="3">
        <v>0</v>
      </c>
      <c r="R33" s="18">
        <f t="shared" si="0"/>
        <v>1545000000</v>
      </c>
      <c r="S33" s="4" t="s">
        <v>38</v>
      </c>
      <c r="T33" s="3" t="s">
        <v>38</v>
      </c>
      <c r="U33" s="11">
        <v>46142</v>
      </c>
      <c r="V33" s="11">
        <v>46387</v>
      </c>
    </row>
    <row r="34" spans="1:22" ht="45" x14ac:dyDescent="0.25">
      <c r="A34" s="21" t="s">
        <v>57</v>
      </c>
      <c r="B34" s="11">
        <v>46142</v>
      </c>
      <c r="C34" s="6" t="s">
        <v>24</v>
      </c>
      <c r="D34" s="8" t="s">
        <v>39</v>
      </c>
      <c r="E34" s="7" t="s">
        <v>139</v>
      </c>
      <c r="F34" s="9" t="s">
        <v>74</v>
      </c>
      <c r="G34" s="17" t="s">
        <v>62</v>
      </c>
      <c r="H34" s="9" t="s">
        <v>29</v>
      </c>
      <c r="I34" s="13">
        <v>700000000</v>
      </c>
      <c r="J34" s="8">
        <v>3926</v>
      </c>
      <c r="K34" s="8">
        <v>41826</v>
      </c>
      <c r="L34" s="6" t="s">
        <v>30</v>
      </c>
      <c r="M34" s="8" t="s">
        <v>142</v>
      </c>
      <c r="N34" s="8" t="s">
        <v>244</v>
      </c>
      <c r="O34" s="8" t="s">
        <v>144</v>
      </c>
      <c r="P34" s="3">
        <v>0</v>
      </c>
      <c r="Q34" s="3">
        <v>0</v>
      </c>
      <c r="R34" s="18">
        <f t="shared" si="0"/>
        <v>700000000</v>
      </c>
      <c r="S34" s="4" t="s">
        <v>38</v>
      </c>
      <c r="T34" s="3" t="s">
        <v>38</v>
      </c>
      <c r="U34" s="11">
        <v>46142</v>
      </c>
      <c r="V34" s="11">
        <v>46387</v>
      </c>
    </row>
    <row r="35" spans="1:22" ht="57.75" customHeight="1" x14ac:dyDescent="0.25">
      <c r="A35" s="21" t="s">
        <v>56</v>
      </c>
      <c r="B35" s="11">
        <v>46147</v>
      </c>
      <c r="C35" s="6" t="s">
        <v>24</v>
      </c>
      <c r="D35" s="8" t="s">
        <v>39</v>
      </c>
      <c r="E35" s="7" t="s">
        <v>140</v>
      </c>
      <c r="F35" s="9" t="s">
        <v>74</v>
      </c>
      <c r="G35" s="17" t="s">
        <v>66</v>
      </c>
      <c r="H35" s="9" t="s">
        <v>29</v>
      </c>
      <c r="I35" s="13">
        <v>200000000</v>
      </c>
      <c r="J35" s="8">
        <v>3126</v>
      </c>
      <c r="K35" s="8">
        <v>42626</v>
      </c>
      <c r="L35" s="6" t="s">
        <v>30</v>
      </c>
      <c r="M35" s="8" t="s">
        <v>89</v>
      </c>
      <c r="N35" s="8" t="s">
        <v>141</v>
      </c>
      <c r="O35" s="8" t="s">
        <v>145</v>
      </c>
      <c r="P35" s="3">
        <v>0</v>
      </c>
      <c r="Q35" s="3">
        <v>0</v>
      </c>
      <c r="R35" s="18">
        <f t="shared" si="0"/>
        <v>200000000</v>
      </c>
      <c r="S35" s="4" t="s">
        <v>38</v>
      </c>
      <c r="T35" s="3" t="s">
        <v>38</v>
      </c>
      <c r="U35" s="11" t="s">
        <v>143</v>
      </c>
      <c r="V35" s="11">
        <v>46387</v>
      </c>
    </row>
    <row r="36" spans="1:22" ht="57.75" customHeight="1" x14ac:dyDescent="0.25">
      <c r="A36" s="21" t="s">
        <v>232</v>
      </c>
      <c r="B36" s="15">
        <v>46178</v>
      </c>
      <c r="C36" s="6" t="s">
        <v>24</v>
      </c>
      <c r="D36" s="8" t="s">
        <v>39</v>
      </c>
      <c r="E36" s="19" t="s">
        <v>238</v>
      </c>
      <c r="F36" s="9" t="s">
        <v>68</v>
      </c>
      <c r="G36" s="17" t="s">
        <v>226</v>
      </c>
      <c r="H36" s="9" t="s">
        <v>133</v>
      </c>
      <c r="I36" s="13">
        <v>109997778</v>
      </c>
      <c r="J36" s="8">
        <v>10126</v>
      </c>
      <c r="K36" s="17">
        <v>51426</v>
      </c>
      <c r="L36" s="6" t="s">
        <v>30</v>
      </c>
      <c r="M36" s="17" t="s">
        <v>233</v>
      </c>
      <c r="N36" s="17" t="s">
        <v>231</v>
      </c>
      <c r="O36" s="19" t="s">
        <v>243</v>
      </c>
      <c r="P36" s="3">
        <v>0</v>
      </c>
      <c r="Q36" s="3">
        <v>0</v>
      </c>
      <c r="R36" s="18">
        <f t="shared" si="0"/>
        <v>109997778</v>
      </c>
      <c r="S36" s="4" t="s">
        <v>38</v>
      </c>
      <c r="T36" s="3" t="s">
        <v>38</v>
      </c>
      <c r="U36" s="15">
        <v>46178</v>
      </c>
      <c r="V36" s="15">
        <v>46220</v>
      </c>
    </row>
    <row r="37" spans="1:22" ht="33.75" x14ac:dyDescent="0.25">
      <c r="A37" s="21" t="s">
        <v>58</v>
      </c>
      <c r="B37" s="11">
        <v>46150</v>
      </c>
      <c r="C37" s="6" t="s">
        <v>24</v>
      </c>
      <c r="D37" s="8" t="s">
        <v>39</v>
      </c>
      <c r="E37" s="7" t="s">
        <v>152</v>
      </c>
      <c r="F37" s="9" t="s">
        <v>68</v>
      </c>
      <c r="G37" s="17" t="s">
        <v>150</v>
      </c>
      <c r="H37" s="9" t="s">
        <v>29</v>
      </c>
      <c r="I37" s="13">
        <v>110000000</v>
      </c>
      <c r="J37" s="8">
        <v>8326</v>
      </c>
      <c r="K37" s="8">
        <v>42126</v>
      </c>
      <c r="L37" s="6" t="s">
        <v>30</v>
      </c>
      <c r="M37" s="8" t="s">
        <v>148</v>
      </c>
      <c r="N37" s="8" t="s">
        <v>146</v>
      </c>
      <c r="O37" s="8" t="s">
        <v>79</v>
      </c>
      <c r="P37" s="3">
        <v>0</v>
      </c>
      <c r="Q37" s="3">
        <v>0</v>
      </c>
      <c r="R37" s="18">
        <f t="shared" si="0"/>
        <v>110000000</v>
      </c>
      <c r="S37" s="4" t="s">
        <v>38</v>
      </c>
      <c r="T37" s="3" t="s">
        <v>38</v>
      </c>
      <c r="U37" s="11">
        <v>46164</v>
      </c>
      <c r="V37" s="11">
        <v>46387</v>
      </c>
    </row>
    <row r="38" spans="1:22" ht="33.75" x14ac:dyDescent="0.25">
      <c r="A38" s="21" t="s">
        <v>234</v>
      </c>
      <c r="B38" s="15">
        <v>46182</v>
      </c>
      <c r="C38" s="6" t="s">
        <v>24</v>
      </c>
      <c r="D38" s="8" t="s">
        <v>39</v>
      </c>
      <c r="E38" s="19" t="s">
        <v>239</v>
      </c>
      <c r="F38" s="9" t="s">
        <v>68</v>
      </c>
      <c r="G38" s="17" t="s">
        <v>227</v>
      </c>
      <c r="H38" s="9" t="s">
        <v>133</v>
      </c>
      <c r="I38" s="13">
        <v>74993562</v>
      </c>
      <c r="J38" s="8">
        <v>10426</v>
      </c>
      <c r="K38" s="17">
        <v>51626</v>
      </c>
      <c r="L38" s="6" t="s">
        <v>30</v>
      </c>
      <c r="M38" s="17" t="s">
        <v>233</v>
      </c>
      <c r="N38" s="17" t="s">
        <v>231</v>
      </c>
      <c r="O38" s="19" t="s">
        <v>243</v>
      </c>
      <c r="P38" s="3">
        <v>0</v>
      </c>
      <c r="Q38" s="3">
        <v>0</v>
      </c>
      <c r="R38" s="18">
        <f t="shared" si="0"/>
        <v>74993562</v>
      </c>
      <c r="S38" s="4" t="s">
        <v>38</v>
      </c>
      <c r="T38" s="3" t="s">
        <v>38</v>
      </c>
      <c r="U38" s="15">
        <v>46182</v>
      </c>
      <c r="V38" s="15">
        <v>46220</v>
      </c>
    </row>
    <row r="39" spans="1:22" ht="33.75" x14ac:dyDescent="0.25">
      <c r="A39" s="21" t="s">
        <v>235</v>
      </c>
      <c r="B39" s="15">
        <v>46182</v>
      </c>
      <c r="C39" s="6" t="s">
        <v>24</v>
      </c>
      <c r="D39" s="8" t="s">
        <v>39</v>
      </c>
      <c r="E39" s="19" t="s">
        <v>240</v>
      </c>
      <c r="F39" s="9" t="s">
        <v>68</v>
      </c>
      <c r="G39" s="17" t="s">
        <v>228</v>
      </c>
      <c r="H39" s="9" t="s">
        <v>133</v>
      </c>
      <c r="I39" s="13">
        <v>80887479</v>
      </c>
      <c r="J39" s="8">
        <v>10326</v>
      </c>
      <c r="K39" s="17">
        <v>51726</v>
      </c>
      <c r="L39" s="6" t="s">
        <v>30</v>
      </c>
      <c r="M39" s="17" t="s">
        <v>233</v>
      </c>
      <c r="N39" s="17" t="s">
        <v>231</v>
      </c>
      <c r="O39" s="19" t="s">
        <v>243</v>
      </c>
      <c r="P39" s="3">
        <v>0</v>
      </c>
      <c r="Q39" s="3">
        <v>0</v>
      </c>
      <c r="R39" s="18">
        <f t="shared" si="0"/>
        <v>80887479</v>
      </c>
      <c r="S39" s="4" t="s">
        <v>38</v>
      </c>
      <c r="T39" s="3" t="s">
        <v>38</v>
      </c>
      <c r="U39" s="15">
        <v>46182</v>
      </c>
      <c r="V39" s="15">
        <v>46220</v>
      </c>
    </row>
    <row r="40" spans="1:22" ht="33.75" x14ac:dyDescent="0.25">
      <c r="A40" s="21" t="s">
        <v>236</v>
      </c>
      <c r="B40" s="15">
        <v>46182</v>
      </c>
      <c r="C40" s="6" t="s">
        <v>24</v>
      </c>
      <c r="D40" s="8" t="s">
        <v>39</v>
      </c>
      <c r="E40" s="19" t="s">
        <v>241</v>
      </c>
      <c r="F40" s="9" t="s">
        <v>68</v>
      </c>
      <c r="G40" s="17" t="s">
        <v>229</v>
      </c>
      <c r="H40" s="9" t="s">
        <v>133</v>
      </c>
      <c r="I40" s="13">
        <v>73494124</v>
      </c>
      <c r="J40" s="8">
        <v>10226</v>
      </c>
      <c r="K40" s="17">
        <v>51526</v>
      </c>
      <c r="L40" s="6" t="s">
        <v>30</v>
      </c>
      <c r="M40" s="17" t="s">
        <v>233</v>
      </c>
      <c r="N40" s="17" t="s">
        <v>231</v>
      </c>
      <c r="O40" s="19" t="s">
        <v>243</v>
      </c>
      <c r="P40" s="3">
        <v>0</v>
      </c>
      <c r="Q40" s="3">
        <v>0</v>
      </c>
      <c r="R40" s="18">
        <f t="shared" si="0"/>
        <v>73494124</v>
      </c>
      <c r="S40" s="4" t="s">
        <v>38</v>
      </c>
      <c r="T40" s="3" t="s">
        <v>38</v>
      </c>
      <c r="U40" s="15">
        <v>46182</v>
      </c>
      <c r="V40" s="15">
        <v>46220</v>
      </c>
    </row>
    <row r="41" spans="1:22" ht="33.75" x14ac:dyDescent="0.25">
      <c r="A41" s="21" t="s">
        <v>237</v>
      </c>
      <c r="B41" s="15">
        <v>46183</v>
      </c>
      <c r="C41" s="6" t="s">
        <v>24</v>
      </c>
      <c r="D41" s="8" t="s">
        <v>39</v>
      </c>
      <c r="E41" s="19" t="s">
        <v>242</v>
      </c>
      <c r="F41" s="9" t="s">
        <v>68</v>
      </c>
      <c r="G41" s="17" t="s">
        <v>230</v>
      </c>
      <c r="H41" s="9" t="s">
        <v>133</v>
      </c>
      <c r="I41" s="13">
        <v>73494124</v>
      </c>
      <c r="J41" s="8">
        <v>10626</v>
      </c>
      <c r="K41" s="17">
        <v>55526</v>
      </c>
      <c r="L41" s="6" t="s">
        <v>30</v>
      </c>
      <c r="M41" s="17" t="s">
        <v>233</v>
      </c>
      <c r="N41" s="17" t="s">
        <v>231</v>
      </c>
      <c r="O41" s="19" t="s">
        <v>243</v>
      </c>
      <c r="P41" s="3">
        <v>0</v>
      </c>
      <c r="Q41" s="3">
        <v>0</v>
      </c>
      <c r="R41" s="18">
        <f t="shared" si="0"/>
        <v>73494124</v>
      </c>
      <c r="S41" s="4" t="s">
        <v>38</v>
      </c>
      <c r="T41" s="3" t="s">
        <v>38</v>
      </c>
      <c r="U41" s="15">
        <v>46183</v>
      </c>
      <c r="V41" s="15">
        <v>46220</v>
      </c>
    </row>
    <row r="42" spans="1:22" ht="33.75" x14ac:dyDescent="0.25">
      <c r="A42" s="21" t="s">
        <v>59</v>
      </c>
      <c r="B42" s="11">
        <v>46169</v>
      </c>
      <c r="C42" s="6" t="s">
        <v>24</v>
      </c>
      <c r="D42" s="8" t="s">
        <v>84</v>
      </c>
      <c r="E42" s="7" t="s">
        <v>153</v>
      </c>
      <c r="F42" s="9" t="s">
        <v>68</v>
      </c>
      <c r="G42" s="17" t="s">
        <v>151</v>
      </c>
      <c r="H42" s="9" t="s">
        <v>33</v>
      </c>
      <c r="I42" s="13">
        <v>6800000</v>
      </c>
      <c r="J42" s="8">
        <v>5226</v>
      </c>
      <c r="K42" s="8">
        <v>47626</v>
      </c>
      <c r="L42" s="6" t="s">
        <v>80</v>
      </c>
      <c r="M42" s="8" t="s">
        <v>149</v>
      </c>
      <c r="N42" s="8" t="s">
        <v>147</v>
      </c>
      <c r="O42" s="8" t="s">
        <v>135</v>
      </c>
      <c r="P42" s="3">
        <v>0</v>
      </c>
      <c r="Q42" s="3">
        <v>0</v>
      </c>
      <c r="R42" s="18">
        <f t="shared" si="0"/>
        <v>6800000</v>
      </c>
      <c r="S42" s="4" t="s">
        <v>38</v>
      </c>
      <c r="T42" s="3" t="s">
        <v>38</v>
      </c>
      <c r="U42" s="11">
        <v>46175</v>
      </c>
      <c r="V42" s="11">
        <v>46220</v>
      </c>
    </row>
    <row r="43" spans="1:22" ht="31.5" x14ac:dyDescent="0.25">
      <c r="A43" s="21" t="s">
        <v>60</v>
      </c>
      <c r="B43" s="11">
        <v>46182</v>
      </c>
      <c r="C43" s="6" t="s">
        <v>24</v>
      </c>
      <c r="D43" s="8" t="s">
        <v>84</v>
      </c>
      <c r="E43" s="7" t="s">
        <v>154</v>
      </c>
      <c r="F43" s="9" t="s">
        <v>68</v>
      </c>
      <c r="G43" s="17" t="s">
        <v>52</v>
      </c>
      <c r="H43" s="9" t="s">
        <v>33</v>
      </c>
      <c r="I43" s="13">
        <v>21200000</v>
      </c>
      <c r="J43" s="8">
        <v>7526</v>
      </c>
      <c r="K43" s="8">
        <v>52626</v>
      </c>
      <c r="L43" s="6" t="s">
        <v>30</v>
      </c>
      <c r="M43" s="8" t="s">
        <v>156</v>
      </c>
      <c r="N43" s="8" t="s">
        <v>155</v>
      </c>
      <c r="O43" s="8" t="s">
        <v>158</v>
      </c>
      <c r="P43" s="3">
        <v>0</v>
      </c>
      <c r="Q43" s="3">
        <v>0</v>
      </c>
      <c r="R43" s="18">
        <f t="shared" si="0"/>
        <v>21200000</v>
      </c>
      <c r="S43" s="4" t="s">
        <v>38</v>
      </c>
      <c r="T43" s="3" t="s">
        <v>38</v>
      </c>
      <c r="U43" s="11">
        <v>46191</v>
      </c>
      <c r="V43" s="11" t="s">
        <v>157</v>
      </c>
    </row>
    <row r="44" spans="1:22" ht="33.75" x14ac:dyDescent="0.25">
      <c r="A44" s="21" t="s">
        <v>61</v>
      </c>
      <c r="B44" s="11">
        <v>46183</v>
      </c>
      <c r="C44" s="6" t="s">
        <v>24</v>
      </c>
      <c r="D44" s="8" t="s">
        <v>84</v>
      </c>
      <c r="E44" s="7" t="s">
        <v>161</v>
      </c>
      <c r="F44" s="9" t="s">
        <v>68</v>
      </c>
      <c r="G44" s="17" t="s">
        <v>159</v>
      </c>
      <c r="H44" s="9" t="s">
        <v>168</v>
      </c>
      <c r="I44" s="13">
        <v>20000000</v>
      </c>
      <c r="J44" s="8">
        <v>2226</v>
      </c>
      <c r="K44" s="8">
        <v>52726</v>
      </c>
      <c r="L44" s="6" t="s">
        <v>30</v>
      </c>
      <c r="M44" s="8" t="s">
        <v>165</v>
      </c>
      <c r="N44" s="8" t="s">
        <v>163</v>
      </c>
      <c r="O44" s="8" t="s">
        <v>120</v>
      </c>
      <c r="P44" s="3">
        <v>0</v>
      </c>
      <c r="Q44" s="3">
        <v>0</v>
      </c>
      <c r="R44" s="18">
        <f t="shared" si="0"/>
        <v>20000000</v>
      </c>
      <c r="S44" s="4" t="s">
        <v>38</v>
      </c>
      <c r="T44" s="3" t="s">
        <v>38</v>
      </c>
      <c r="U44" s="11">
        <v>46198</v>
      </c>
      <c r="V44" s="11">
        <v>46346</v>
      </c>
    </row>
    <row r="45" spans="1:22" ht="31.5" x14ac:dyDescent="0.25">
      <c r="A45" s="21" t="s">
        <v>65</v>
      </c>
      <c r="B45" s="15">
        <v>46184</v>
      </c>
      <c r="C45" s="6" t="s">
        <v>24</v>
      </c>
      <c r="D45" s="17" t="s">
        <v>84</v>
      </c>
      <c r="E45" s="7" t="s">
        <v>162</v>
      </c>
      <c r="F45" s="19" t="s">
        <v>68</v>
      </c>
      <c r="G45" s="17" t="s">
        <v>160</v>
      </c>
      <c r="H45" s="19" t="s">
        <v>133</v>
      </c>
      <c r="I45" s="16">
        <v>19999896.84</v>
      </c>
      <c r="J45" s="17">
        <v>6526</v>
      </c>
      <c r="K45" s="17">
        <v>54226</v>
      </c>
      <c r="L45" s="6" t="s">
        <v>80</v>
      </c>
      <c r="M45" s="17" t="s">
        <v>166</v>
      </c>
      <c r="N45" s="19" t="s">
        <v>164</v>
      </c>
      <c r="O45" s="17" t="s">
        <v>167</v>
      </c>
      <c r="P45" s="3">
        <v>0</v>
      </c>
      <c r="Q45" s="3">
        <v>0</v>
      </c>
      <c r="R45" s="18">
        <f t="shared" si="0"/>
        <v>19999896.84</v>
      </c>
      <c r="S45" s="4" t="s">
        <v>38</v>
      </c>
      <c r="T45" s="3" t="s">
        <v>38</v>
      </c>
      <c r="U45" s="15">
        <v>46191</v>
      </c>
      <c r="V45" s="15">
        <v>46203</v>
      </c>
    </row>
    <row r="46" spans="1:22" ht="33.75" x14ac:dyDescent="0.25">
      <c r="A46" s="21" t="s">
        <v>62</v>
      </c>
      <c r="B46" s="11">
        <v>46192</v>
      </c>
      <c r="C46" s="6" t="s">
        <v>24</v>
      </c>
      <c r="D46" s="8" t="s">
        <v>84</v>
      </c>
      <c r="E46" s="7" t="s">
        <v>170</v>
      </c>
      <c r="F46" s="9" t="s">
        <v>74</v>
      </c>
      <c r="G46" s="17" t="s">
        <v>169</v>
      </c>
      <c r="H46" s="9" t="s">
        <v>118</v>
      </c>
      <c r="I46" s="13">
        <v>149999475.00999999</v>
      </c>
      <c r="J46" s="8">
        <v>6326</v>
      </c>
      <c r="K46" s="8">
        <v>59126</v>
      </c>
      <c r="L46" s="6" t="s">
        <v>30</v>
      </c>
      <c r="M46" s="8" t="s">
        <v>172</v>
      </c>
      <c r="N46" s="8" t="s">
        <v>171</v>
      </c>
      <c r="O46" s="8" t="s">
        <v>135</v>
      </c>
      <c r="P46" s="3">
        <v>0</v>
      </c>
      <c r="Q46" s="3">
        <v>0</v>
      </c>
      <c r="R46" s="18">
        <f t="shared" si="0"/>
        <v>149999475.00999999</v>
      </c>
      <c r="S46" s="4" t="s">
        <v>38</v>
      </c>
      <c r="T46" s="3" t="s">
        <v>38</v>
      </c>
      <c r="U46" s="11">
        <v>46204</v>
      </c>
      <c r="V46" s="11">
        <v>46295</v>
      </c>
    </row>
    <row r="47" spans="1:22" ht="45" x14ac:dyDescent="0.25">
      <c r="A47" s="21" t="s">
        <v>66</v>
      </c>
      <c r="B47" s="11">
        <v>46196</v>
      </c>
      <c r="C47" s="6" t="s">
        <v>24</v>
      </c>
      <c r="D47" s="8" t="s">
        <v>39</v>
      </c>
      <c r="E47" s="7" t="s">
        <v>173</v>
      </c>
      <c r="F47" s="9" t="s">
        <v>74</v>
      </c>
      <c r="G47" s="17" t="s">
        <v>174</v>
      </c>
      <c r="H47" s="9" t="s">
        <v>29</v>
      </c>
      <c r="I47" s="13">
        <v>1195000000</v>
      </c>
      <c r="J47" s="8">
        <v>5726</v>
      </c>
      <c r="K47" s="8">
        <v>59026</v>
      </c>
      <c r="L47" s="6" t="s">
        <v>30</v>
      </c>
      <c r="M47" s="8" t="s">
        <v>176</v>
      </c>
      <c r="N47" s="8" t="s">
        <v>175</v>
      </c>
      <c r="O47" s="8" t="s">
        <v>79</v>
      </c>
      <c r="P47" s="3">
        <v>0</v>
      </c>
      <c r="Q47" s="3">
        <v>0</v>
      </c>
      <c r="R47" s="18">
        <f t="shared" ref="R47:R48" si="2">+I47+P47-Q47</f>
        <v>1195000000</v>
      </c>
      <c r="S47" s="4" t="s">
        <v>38</v>
      </c>
      <c r="T47" s="3" t="s">
        <v>38</v>
      </c>
      <c r="U47" s="11">
        <v>46199</v>
      </c>
      <c r="V47" s="11">
        <v>46387</v>
      </c>
    </row>
    <row r="48" spans="1:22" ht="31.5" x14ac:dyDescent="0.25">
      <c r="A48" s="21" t="s">
        <v>63</v>
      </c>
      <c r="B48" s="11">
        <v>46196</v>
      </c>
      <c r="C48" s="6" t="s">
        <v>24</v>
      </c>
      <c r="D48" s="8" t="s">
        <v>84</v>
      </c>
      <c r="E48" s="7" t="s">
        <v>178</v>
      </c>
      <c r="F48" s="9" t="s">
        <v>74</v>
      </c>
      <c r="G48" s="17" t="s">
        <v>177</v>
      </c>
      <c r="H48" s="9" t="s">
        <v>118</v>
      </c>
      <c r="I48" s="13">
        <v>114295488</v>
      </c>
      <c r="J48" s="8">
        <v>4626</v>
      </c>
      <c r="K48" s="8">
        <v>59426</v>
      </c>
      <c r="L48" s="6" t="s">
        <v>30</v>
      </c>
      <c r="M48" s="8" t="s">
        <v>180</v>
      </c>
      <c r="N48" s="8" t="s">
        <v>179</v>
      </c>
      <c r="O48" s="8" t="s">
        <v>181</v>
      </c>
      <c r="P48" s="3">
        <v>0</v>
      </c>
      <c r="Q48" s="3">
        <v>0</v>
      </c>
      <c r="R48" s="18">
        <f t="shared" si="2"/>
        <v>114295488</v>
      </c>
      <c r="S48" s="4" t="s">
        <v>38</v>
      </c>
      <c r="T48" s="3" t="s">
        <v>38</v>
      </c>
      <c r="U48" s="11">
        <v>46199</v>
      </c>
      <c r="V48" s="11">
        <v>46265</v>
      </c>
    </row>
  </sheetData>
  <conditionalFormatting sqref="A2:A46">
    <cfRule type="duplicateValues" dxfId="1" priority="3"/>
  </conditionalFormatting>
  <conditionalFormatting sqref="A47:A48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Yineth Lopez Castillo</dc:creator>
  <cp:lastModifiedBy>Magda Leticia Triana Rada</cp:lastModifiedBy>
  <dcterms:created xsi:type="dcterms:W3CDTF">2026-07-03T19:31:30Z</dcterms:created>
  <dcterms:modified xsi:type="dcterms:W3CDTF">2026-07-27T21:44:35Z</dcterms:modified>
</cp:coreProperties>
</file>