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m.garcia\Desktop\REUNION CONTRATOS E INFORMACIONES SOLICITADAS\JULIO 2026 CORTE 30 JUNIO DE 2026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17" i="1"/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2" i="1"/>
</calcChain>
</file>

<file path=xl/sharedStrings.xml><?xml version="1.0" encoding="utf-8"?>
<sst xmlns="http://schemas.openxmlformats.org/spreadsheetml/2006/main" count="438" uniqueCount="169">
  <si>
    <t>NÚMERO DE CONTRATO</t>
  </si>
  <si>
    <t>FECHA SUSCRIPCIÓN CONTRATO</t>
  </si>
  <si>
    <t>CARGO DEL ORDENADOR DEL GASTO O SU DELEGADO</t>
  </si>
  <si>
    <t>DEPENDENCIA</t>
  </si>
  <si>
    <t>OBJETO DEL CONTRATO</t>
  </si>
  <si>
    <t>MODALIDAD DE SELECCIÓN</t>
  </si>
  <si>
    <t>NO. PROCESO</t>
  </si>
  <si>
    <t>CLASE DE CONTRATO</t>
  </si>
  <si>
    <t>VALOR INICIAL DEL CONTRATO (En pesos)</t>
  </si>
  <si>
    <t>CDP</t>
  </si>
  <si>
    <t>RP</t>
  </si>
  <si>
    <t>CONTRATISTA  NATURALEZA</t>
  </si>
  <si>
    <t>NUMERO
IDENTIFICACION</t>
  </si>
  <si>
    <t>CONTRATISTA : NOMBRE COMPLETO</t>
  </si>
  <si>
    <t>SUPERVISOR : NOMBRE COMPLETO</t>
  </si>
  <si>
    <t>ADICIONES : VALOR TOTAL</t>
  </si>
  <si>
    <t>REDUCCION</t>
  </si>
  <si>
    <t>VALOR TOTAL DEL CONTRATO MAS ADICIONES Y REDUCCIONES</t>
  </si>
  <si>
    <t>FECHA SUSCRIPCION PRORROGA 1</t>
  </si>
  <si>
    <t>PRORROGA 1</t>
  </si>
  <si>
    <t>FECHA INICIO CONTRATO</t>
  </si>
  <si>
    <t>FECHA TERMINACIÓN CONTRATO (original)</t>
  </si>
  <si>
    <t>014-001-2025</t>
  </si>
  <si>
    <t>J-004-014-2025</t>
  </si>
  <si>
    <t>014-018-2025</t>
  </si>
  <si>
    <t>014-027-2025</t>
  </si>
  <si>
    <t>014-032-2025</t>
  </si>
  <si>
    <t>014-034-2025</t>
  </si>
  <si>
    <t>014-035-2025</t>
  </si>
  <si>
    <t>014-036-2025</t>
  </si>
  <si>
    <t>014-037-2025</t>
  </si>
  <si>
    <t>014-038-2025</t>
  </si>
  <si>
    <t>014-040-2025</t>
  </si>
  <si>
    <t>014-044-2025</t>
  </si>
  <si>
    <t>014-045-2025</t>
  </si>
  <si>
    <t>014-046-2025</t>
  </si>
  <si>
    <t>014-047-2025</t>
  </si>
  <si>
    <t>DIRECTOR REGIONAL</t>
  </si>
  <si>
    <t>SUMINISTRO DE PRODUCTOS DE PANADERIA Y PASTELERIA PARA LOS COMEDORES DE TROPA DE LA BR3-BR8-BR29-BR23 Y CUANDO SEA REQUERIDO POR OTRA UNIDAD MILITAR Y/O DE NEGOCIO DE LA REGIONAL SUROCCIDENTE</t>
  </si>
  <si>
    <t>ARRENDAMIENTO BODEGA No 2 SITUADA EN LA CALLE 22 No 1A-68 BARRIO EL EJIDO, SECTOR PUCALPA, DE LA CIUDAD DE PASTO</t>
  </si>
  <si>
    <t>PRESTACIÓN DE SERVICIO DE ALMACENAMIENTO, CONSERVACIÓN, CUSTODIA, CONSULTA, TRANSPORTE Y ACTIVIDADES RELACIONADAS A LA GESTIÓN DOCUMENTAL DE LOS ARCHIVOS DEL REGIONAL SUROCCIDENTE</t>
  </si>
  <si>
    <t>SERVICIO CONTROL DE PLAGAS; FUMIGACIÓN; DESINFECCIÓN DE AMBIENTES, DESRATIZACIÓN REPELENTE ULTRASÓNICO, ESTACIÓN DE ROEDORES Y LAVADO DE TANQUES PARA LAS UNIDADES DE NEGOCIO Y OFICINAS ADMINISTRATIVAS DE LA REGIONAL SUROCCIDENTE</t>
  </si>
  <si>
    <t>CONTRATAR EL SERVICIO DE EXÁMENES MÉDICOS OCUPACIONALES DE INGRESO, PERIÓDICOS, EGRESO, POS INCAPACIDAD, INCLUYENDO ANÁLISIS DE PUESTO DE TRABAJO, ACTIVIDADES DE PROMOCIÓN Y PREVENCIÓN Y VACUNACIÓN PARA PREVENCIÓN DE ENFERMEDADES INFECTOCONTAGIOSAS PARA EL PERSONAL DE LA REGIONAL SUROCCIDENTE</t>
  </si>
  <si>
    <t>SUMINISTRO DE PRODUCTOS LACTEOS PARA LOS COMEDORES DE LA BR3-BR8-BR29-BR23 Y CUANDO SEA REQUERIDO POR OTRA UNIDAD MILITAR Y/O NEGOCIO DE LA REGIONAL SUROCCIDENTE</t>
  </si>
  <si>
    <t>SUMINISTRO DE HUEVOS PARA LOS COMEDORES DE TROPA DE LA BR3-BR8-BR29-BR23 Y CUANDO SEA REQUERIDO POR OTRA UNIDAD MILITAR Y/O DE NEGOCIO DE LA REGIONAL SUROCCIDENTE</t>
  </si>
  <si>
    <t>SUMINISTRO DE TAMALES, LECHONA, AREPAS, PRODUCTOS PRECOCIDOS, EMPANADAS, DEDOS DE QUESO Y OTROS ALIMENTOS PREPARADOS PARA LOS COMEDORES DE TROPA DE LA BR3-BR8-BR29-BR23 Y CUANDO SEA REQUERIDO POR OTRA UNIDAD MILITAR Y/O NEGOCIO DE LA REGIONAL SUROCCIDENTE</t>
  </si>
  <si>
    <t>SUMINISTRO DE PRODUCTOS CÁRNICOS DE RES Y CERDO PARA LOS COMEDORES BR3-BR8-BR23-BR29 Y CUANDO SEA REQUERIDO POR OTRA UNIDAD MILITAR Y/O DE NEGOCIO DE LA REGIONAL SUROCCIDENTE</t>
  </si>
  <si>
    <t>SUMINISTRO DE CARNES FRIAS DE RES - CERDO Y EMBUTIDOS PARA LOS COMEDORES DE TROPA DE LA BR3-BR8-BR29-BR23 Y CUANDO SEA REQUERIDO POR OTRA UNIDAD MILITAR Y/O DE NEGOCIO DE LA REGIONAL SUROCCIDENTE</t>
  </si>
  <si>
    <t>SUMINISTRO DE JUGOS, BEBIDAS GASEOSAS, MALTA, HELADOS Y HIELO PARA LOS COMEDORES DE LA BR3-BR8-BR29-BR23 Y CUANDO SEA REQUERIDO POR OTRA UNIDAD MILITAR Y/O NEGOCIO DE LA REGIONAL SUROCCIDENTE.</t>
  </si>
  <si>
    <t>PRESTACION DEL SERVICIO DE SEGURIDAD; VIGILANCIA ;GPS SEDE ADMINISTRATIVA Y MONITOREO DE CCTV; CAMARAS ALARMAS DE LOS CADS; PARA LOS BIENES MUEBLES E INMUEBLES DE LA AGENCIA LOGISTICA DE LAS FUERZAS</t>
  </si>
  <si>
    <t>SUMINISTRO DE PRODUCTOS CÁRNICOS DE POLLO PARA LOS COMEDORES BR3-BR8-BR23-BR29 Y CUANDO SEA REQUERIDO POR OTRA UNIDAD MILITAR Y/O DE NEGOCIO DE LA REGIONAL SUROCCIDENTE</t>
  </si>
  <si>
    <t>SUMINISTRO DE FRUTAS; VERDURAS Y HORTALIZAS PARA LOS COMEDORES DE TROPA DE LA BR3-BR8-BR29-BR23 Y CUANDO SEA REQUERIDO POR OTRA UNIDAD MILITAR Y/O DE NEGOCIO DE LA REGIONAL SUROCCIDENTE.</t>
  </si>
  <si>
    <t>SUMINISTRO DE PESCADO PARA LOS COMEDORES DE TROPA DE LA BR3-BR8-BR23-BR29 Y CUANDO SEA REQUERIDO POR OTRA UNIDAD MILITAR Y/O DE NEGOCIO DE LA REGIONAL SUROCCIDENTE</t>
  </si>
  <si>
    <t>SELECCIÓN ABREVIADA</t>
  </si>
  <si>
    <t>CONTRATACIÓN DIRECTA</t>
  </si>
  <si>
    <t>MINIMA CUANTIA</t>
  </si>
  <si>
    <t>014-067-2024</t>
  </si>
  <si>
    <t>014-030-2025</t>
  </si>
  <si>
    <t>014-048-2025</t>
  </si>
  <si>
    <t>014-043-2025</t>
  </si>
  <si>
    <t>014-050-2025</t>
  </si>
  <si>
    <t>014-051-2025</t>
  </si>
  <si>
    <t>014-052-2025</t>
  </si>
  <si>
    <t>014-053-2025</t>
  </si>
  <si>
    <t>014-054-2025</t>
  </si>
  <si>
    <t>014-059-2025</t>
  </si>
  <si>
    <t>014-060-2025</t>
  </si>
  <si>
    <t>014-061-2025</t>
  </si>
  <si>
    <t>014-062-2025</t>
  </si>
  <si>
    <t>SUMINISTRO</t>
  </si>
  <si>
    <t>ARRENDAMIENTO</t>
  </si>
  <si>
    <t>PRESTACIÓN DE SERVICIOS</t>
  </si>
  <si>
    <t>20925     53425</t>
  </si>
  <si>
    <t>900870468-1</t>
  </si>
  <si>
    <t>800233801-5</t>
  </si>
  <si>
    <t>900977717-1</t>
  </si>
  <si>
    <t>901385556-3</t>
  </si>
  <si>
    <t>900703819-7</t>
  </si>
  <si>
    <t>16511170-5</t>
  </si>
  <si>
    <t>167511170-5</t>
  </si>
  <si>
    <t>891301102-8</t>
  </si>
  <si>
    <t xml:space="preserve"> GRUPO EMPRESARIAL SUGA S.A.S</t>
  </si>
  <si>
    <t>MARIO  FERNANDO SARRALDE DELGADO</t>
  </si>
  <si>
    <t xml:space="preserve">  GRM COLOMBIA  SAS</t>
  </si>
  <si>
    <t>NATURAL PEST CONTROL SAS</t>
  </si>
  <si>
    <t xml:space="preserve">CLINI HOME IPS    </t>
  </si>
  <si>
    <t>CBC COMERCIALIZAMOS S.A.S.</t>
  </si>
  <si>
    <t>ELKIN ALONSO TOBON CAMPUZANO</t>
  </si>
  <si>
    <t>GRUPO EMPRESARIAL SUGA S.A.S</t>
  </si>
  <si>
    <t xml:space="preserve">SEGURIDAD INDUSTRAL Y BANCARIA SIB 70 LTDA </t>
  </si>
  <si>
    <t>SEGUNDO ADALBERTO CHURTA GOMEZ</t>
  </si>
  <si>
    <t>DIANA CAROLINA DIAZ RINCON</t>
  </si>
  <si>
    <t>ROMAN DARIO ARCOS ARTEAGA</t>
  </si>
  <si>
    <t>SANDRA MILENA RUIZ BOLAÑOS</t>
  </si>
  <si>
    <t>OLGA LUCIA VAHOS LOAIZA</t>
  </si>
  <si>
    <t>LEIDY JOHANNA VIERA ZUÑIGA</t>
  </si>
  <si>
    <t>CLAUDIA LORENA BUESACO PINO</t>
  </si>
  <si>
    <t>RUBY ALEJANDRA MAYA GOMEZ</t>
  </si>
  <si>
    <t>DIANA IMELDA QUIROGA VARON</t>
  </si>
  <si>
    <t>30-012-2026</t>
  </si>
  <si>
    <t>J-004-006-2026</t>
  </si>
  <si>
    <t>ORDEN DE COMPRA 160788</t>
  </si>
  <si>
    <t>ORDEN DE COMPRA 161946</t>
  </si>
  <si>
    <t>014-002-2026</t>
  </si>
  <si>
    <t>014-005-2026</t>
  </si>
  <si>
    <t>014-006-2026</t>
  </si>
  <si>
    <t>014-008-2026</t>
  </si>
  <si>
    <t>014-007-2026</t>
  </si>
  <si>
    <t>014-001-2026</t>
  </si>
  <si>
    <t>014-009-2026</t>
  </si>
  <si>
    <t>014-011-2026</t>
  </si>
  <si>
    <t>014-003-2026</t>
  </si>
  <si>
    <t>014-010-2026</t>
  </si>
  <si>
    <t>014-004-2026</t>
  </si>
  <si>
    <t>014-014-2026</t>
  </si>
  <si>
    <t>014-012-2026</t>
  </si>
  <si>
    <t>014-015-2026</t>
  </si>
  <si>
    <t>014-013-2026</t>
  </si>
  <si>
    <t>EL ARRENDADOR ENTREGA AL ARRENDATARIO A TITULO DE ARRENDAMIENTO UN INMUEBLE DE SU PROPIEDAD IDENTIFICADO CON LA MATRICULA INMOBILIARIA 240-227889 Y LA CEDULA CATASTRAL 01010916005000, UBICADO EN LA CIUDAD DE PASTO, DEPARTAMENTO DE NARIÑO, LOCALIZADO EN LA CALLE 22 No 1A-68 BARRIO EJIDO, LOTE 2 SECTOR PUCALCA. CON UN AREA DE 691,96 M2</t>
  </si>
  <si>
    <t>SERVICIO INTEGRAL DE ASEO,CAFETERÍA A LAS INSTALACIONES DE LAAGENCIA LOGÍSTICA DE LAS FUERZAS MILITARESREGIONAL SUROCCIDENTE</t>
  </si>
  <si>
    <t>PRESTACIÓN DEL SERVICIO DE TRANSPORTE DE CARGA PARA LOS ABASTECIMIENTOS A LAS DIFERENTES UNIDADES TÁCTICAS DE LA ZONA SUROCCIDENTE DEL PAÍS MANIZALES, PEREIRA, PUEBLO TAPAO, ARMENIA, GÉNOVA, CARTAGO, ZARZAL, BUGA, PALMIRA, FELIDIA, CALI, POPAYÁN, PASTO, CHAPALITO, IPIALES</t>
  </si>
  <si>
    <t>SUMINISTRO DE PULPAS DE FRUTA PARA LOS COMEDORES DE TROPA DE LA BR3-BR8-BR29-BR23 Y CUANDO SEA REQUERIDO POR OTRA UNIDAD MILITAR Y/O NEGOCIO DE LA REGIONAL SUROCCIDENTE</t>
  </si>
  <si>
    <t>SUMINISTRO DE TAMALES, LECHONA, AREPAS, PRODUCTOS PRECOCIDOS, EMPANADAS, DEDOS DE QUESO Y OTROS ALIMENTOS PREPARADOS PARA LOS COMEDORES DE TROPA DE LA BR3-BR8-BR29 - BR23Y CUANDO SEA REQUERIDO POR OTRA UNIDAD MILITAR Y/O NEGOCIO DE LA REGIONAL SUROCCIDENTE</t>
  </si>
  <si>
    <t>SERVICIO DE MANTENIMIENTO PREVENTIVO Y CORRECTIVO A TODO COSTO AL PARQUE AUTOMOTOR DE LA REGIONAL SUROCCIDENTE PARA LOS VEHÍCULOS ADMINISTRATIVOS Y MISIONALES</t>
  </si>
  <si>
    <t>CONTRATACIÓN DE SERVICIOS LOGÍSTICOS PARA EL DESARROLLO DE LAS ACTIVIDADES DE BIENESTAR SOCIAL DE LA REGIONAL; SERVICIOS DE ZONAS VERDES; ZONAS HÚMEDAS; CENTROS VACACIONALES; SERVICIO LOGÍSTICO DE EVENTOS; SOUVENIRS; REFRIGERIOS QUE SE REQUIERAN PARA EL DESARROLLO DE DIFERENTES ACTIVIDADES PROGRAMADAS EN EL PLAN DE BIENESTAR Y REUNIONES DE TIPO ADMINISTRATIVO REGIONAL SUROCCIDENTE</t>
  </si>
  <si>
    <t>SUMINISTRO DE PRODUCTOS JUGOS, BEBIDAS GASEOSA, MALTA, HELADOS Y HIELO PARA LOS COMEDORES DE LA BR3-BR8-BR29-BR23</t>
  </si>
  <si>
    <t>PRESTACIÓN DEL SERVICIO PARA ANÁLISIS MICROBIOLÓGICOS Y FISICOQUÍMICOS DE AGUA Y ALIMENTOS PARA LAS UNIDADES DE NEGOCIO DE LA AGENCIA LOGÍSTICA DE LAS FUERZAS MILITARES REGIONAL SUROCCIDENTE</t>
  </si>
  <si>
    <t>ADQUIRIR INSUMOS DE ASEO; PARA LIMPIEZA Y DESINFECCION; RECOLECCIÓN DE RESIDUOS PARA LOS CATERINGS; CADS ADMINISTRADOS POR LA AGENCIA LOGÍSTICA DE LAS FUERZAS MILITARES REGIONAL SUROCCIDENTE Y DEMAS UNIDADES CUANDO SE REQUIERA</t>
  </si>
  <si>
    <t>PRESTACION DEL SERVICIO DE SEGURIDAD Y VIGILANCIA EN LA SEDE ADMINISTRATIVA (CALI) Y MONITOREO DE CCTV; CAMARAS ALARMAS DEL CADS DE PASTO; PARA LA CUSTODIA DE LOS BIENES MUEBLES E INMUEBLES DE LA AGENCIA LOGISTICA DE LAS FUERZAS MILITARES REGIONAL SUROCCIDENTE</t>
  </si>
  <si>
    <t>SUMINISTRO DE PAPELES DE USO COMERCIAL (VALERAS) PARA LAS UNIDADES DE NEGOCIO DE LA REGIONAL SUROCCIDENTE</t>
  </si>
  <si>
    <t>ADQUISICION DE KIT DE TEST DE CLORO LIBRE TECNICA DPD PARA LOS COMEDORES Y CADS ADMINISTRADOS POR LA AGENCIA LOGISTICA DE LAS FUERZAS MILITARES REGIONAL SUROCCIDENTE</t>
  </si>
  <si>
    <t>MÍNIMA CUANTÍA</t>
  </si>
  <si>
    <t>J-004-007-2026</t>
  </si>
  <si>
    <t>014-016-2026</t>
  </si>
  <si>
    <t>014-017-2026</t>
  </si>
  <si>
    <t>014-018-2026</t>
  </si>
  <si>
    <t>014-019-2026</t>
  </si>
  <si>
    <t>800254161-1</t>
  </si>
  <si>
    <t>479669-3</t>
  </si>
  <si>
    <t>66826666-0</t>
  </si>
  <si>
    <t>900023598-6</t>
  </si>
  <si>
    <t>901631584-5</t>
  </si>
  <si>
    <t>901695777-4</t>
  </si>
  <si>
    <t>900352772-2</t>
  </si>
  <si>
    <t>CONSORCIO @ C&amp;D</t>
  </si>
  <si>
    <t>PUENTES ORTEGA SAS</t>
  </si>
  <si>
    <t>CBC COMERCIALIZAMOS S.A.S</t>
  </si>
  <si>
    <t>JORGE JULIO VELASQUEZ MUÑOZ</t>
  </si>
  <si>
    <t>GRUPO EMPRESARIAL SUGA SAS</t>
  </si>
  <si>
    <t>CARMELINA PONTON CASTELLANOS</t>
  </si>
  <si>
    <t>CONTROL Y GESTION AMBIENTAL CGA SAS</t>
  </si>
  <si>
    <t>ASEO Y LIMPIEXA MAXY YA SAS</t>
  </si>
  <si>
    <t>GRM COLOMBIA SAS</t>
  </si>
  <si>
    <t>CARCONGAL SAS</t>
  </si>
  <si>
    <t xml:space="preserve">HANNA INSTRUMENTS SAS    </t>
  </si>
  <si>
    <t>SEGURIDAD INDUSTRAL Y BANCARIA SIB 70 LTDA</t>
  </si>
  <si>
    <t>DESIERTO</t>
  </si>
  <si>
    <t>LEIDY JOHANA VIERA ZUÑIGA</t>
  </si>
  <si>
    <t>EDISON PEREA TRUJILLO</t>
  </si>
  <si>
    <t>MARIA ALEJANDRA PATIÑO DOMINGUEZ</t>
  </si>
  <si>
    <t>ANA MILENA ARIAS POSADA</t>
  </si>
  <si>
    <t>LIZDEY TATIANA NIETO GONZALEZ</t>
  </si>
  <si>
    <t>STEFFANIY CORREA BURBANO</t>
  </si>
  <si>
    <t>-</t>
  </si>
  <si>
    <t>ABASTECIMIENTOS</t>
  </si>
  <si>
    <t>ADMINISTRATIVA</t>
  </si>
  <si>
    <t>JURÍDICA</t>
  </si>
  <si>
    <t>NATURAL</t>
  </si>
  <si>
    <t>31/032026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</si>
</sst>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-[$$-240A]\ * #,##0.00_-;\-[$$-240A]\ * #,##0.00_-;_-[$$-240A]\ * &quot;-&quot;??_-;_-@_-"/>
    <numFmt numFmtId="166" formatCode="&quot;$&quot;#,##0.00"/>
    <numFmt numFmtId="167" formatCode="&quot;$&quot;\ #,##0.00"/>
    <numFmt numFmtId="168" formatCode="_-&quot;$&quot;\ * #,##0.00_-;\-&quot;$&quot;\ * #,##0.00_-;_-&quot;$&quot;\ 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3" borderId="2" applyNumberFormat="0" applyAlignment="0" applyProtection="0"/>
  </cellStyleXfs>
  <cellXfs count="34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165" fontId="2" fillId="2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14" fontId="4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3" fillId="0" borderId="1" xfId="3" applyFont="1" applyFill="1" applyBorder="1" applyAlignment="1">
      <alignment horizontal="center" vertical="center" wrapText="1"/>
    </xf>
    <xf numFmtId="167" fontId="5" fillId="0" borderId="1" xfId="3" applyNumberFormat="1" applyFont="1" applyFill="1" applyBorder="1" applyAlignment="1">
      <alignment horizontal="center" vertical="center" wrapText="1"/>
    </xf>
    <xf numFmtId="164" fontId="5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2" fontId="5" fillId="0" borderId="1" xfId="2" applyFont="1" applyFill="1" applyBorder="1" applyAlignment="1">
      <alignment horizontal="center" vertical="center" wrapText="1"/>
    </xf>
    <xf numFmtId="168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2" fontId="5" fillId="0" borderId="1" xfId="2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2" xfId="4" applyFont="1" applyFill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1" xfId="3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4" fontId="5" fillId="0" borderId="1" xfId="3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5">
    <cellStyle name="Celda de comprobación" xfId="4" builtinId="23"/>
    <cellStyle name="Millares" xfId="1" builtinId="3"/>
    <cellStyle name="Moneda" xfId="3" builtinId="4"/>
    <cellStyle name="Moneda [0]" xfId="2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33" workbookViewId="0">
      <selection activeCell="E40" sqref="E40"/>
    </sheetView>
  </sheetViews>
  <sheetFormatPr baseColWidth="10" defaultRowHeight="15" x14ac:dyDescent="0.25"/>
  <cols>
    <col min="1" max="1" width="20.7109375" customWidth="1"/>
    <col min="2" max="2" width="13.140625" customWidth="1"/>
    <col min="4" max="4" width="17.42578125" customWidth="1"/>
    <col min="5" max="5" width="40.42578125" customWidth="1"/>
    <col min="6" max="6" width="13" customWidth="1"/>
    <col min="7" max="7" width="22.85546875" customWidth="1"/>
    <col min="8" max="8" width="19" customWidth="1"/>
    <col min="9" max="9" width="24.85546875" customWidth="1"/>
    <col min="10" max="11" width="11.5703125" bestFit="1" customWidth="1"/>
    <col min="12" max="12" width="14.140625" customWidth="1"/>
    <col min="13" max="13" width="16.85546875" customWidth="1"/>
    <col min="14" max="14" width="15.42578125" customWidth="1"/>
    <col min="15" max="15" width="23.42578125" customWidth="1"/>
    <col min="16" max="16" width="20.140625" customWidth="1"/>
    <col min="17" max="17" width="18.42578125" customWidth="1"/>
    <col min="18" max="18" width="22.85546875" customWidth="1"/>
    <col min="19" max="19" width="15.28515625" customWidth="1"/>
    <col min="20" max="20" width="14.7109375" bestFit="1" customWidth="1"/>
    <col min="21" max="21" width="16.28515625" customWidth="1"/>
    <col min="22" max="22" width="13.85546875" customWidth="1"/>
  </cols>
  <sheetData>
    <row r="1" spans="1:22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96.75" customHeight="1" x14ac:dyDescent="0.25">
      <c r="A2" s="8" t="s">
        <v>22</v>
      </c>
      <c r="B2" s="9">
        <v>45702</v>
      </c>
      <c r="C2" s="25" t="s">
        <v>37</v>
      </c>
      <c r="D2" s="26" t="s">
        <v>164</v>
      </c>
      <c r="E2" s="10" t="s">
        <v>38</v>
      </c>
      <c r="F2" s="10" t="s">
        <v>53</v>
      </c>
      <c r="G2" s="11" t="s">
        <v>56</v>
      </c>
      <c r="H2" s="10" t="s">
        <v>69</v>
      </c>
      <c r="I2" s="12">
        <v>2300000000</v>
      </c>
      <c r="J2" s="10">
        <v>2025</v>
      </c>
      <c r="K2" s="10">
        <v>7225</v>
      </c>
      <c r="L2" s="4" t="s">
        <v>166</v>
      </c>
      <c r="M2" s="10" t="s">
        <v>73</v>
      </c>
      <c r="N2" s="10" t="s">
        <v>81</v>
      </c>
      <c r="O2" s="10" t="s">
        <v>91</v>
      </c>
      <c r="P2" s="5">
        <v>1150000000</v>
      </c>
      <c r="Q2" s="13">
        <v>28103896</v>
      </c>
      <c r="R2" s="27">
        <f>I2+P2-Q2</f>
        <v>3421896104</v>
      </c>
      <c r="S2" s="9">
        <v>45834</v>
      </c>
      <c r="T2" s="7">
        <v>45900</v>
      </c>
      <c r="U2" s="6">
        <v>45705</v>
      </c>
      <c r="V2" s="6">
        <v>46203</v>
      </c>
    </row>
    <row r="3" spans="1:22" ht="82.5" customHeight="1" x14ac:dyDescent="0.25">
      <c r="A3" s="8" t="s">
        <v>23</v>
      </c>
      <c r="B3" s="9">
        <v>45748</v>
      </c>
      <c r="C3" s="25" t="s">
        <v>37</v>
      </c>
      <c r="D3" s="26" t="s">
        <v>164</v>
      </c>
      <c r="E3" s="10" t="s">
        <v>39</v>
      </c>
      <c r="F3" s="10" t="s">
        <v>54</v>
      </c>
      <c r="G3" s="8" t="s">
        <v>23</v>
      </c>
      <c r="H3" s="10" t="s">
        <v>70</v>
      </c>
      <c r="I3" s="12">
        <v>93632868</v>
      </c>
      <c r="J3" s="10">
        <v>8925</v>
      </c>
      <c r="K3" s="10">
        <v>17425</v>
      </c>
      <c r="L3" s="4" t="s">
        <v>167</v>
      </c>
      <c r="M3" s="10">
        <v>12983805</v>
      </c>
      <c r="N3" s="10" t="s">
        <v>82</v>
      </c>
      <c r="O3" s="10" t="s">
        <v>92</v>
      </c>
      <c r="P3" s="5">
        <v>10056864</v>
      </c>
      <c r="Q3" s="13">
        <v>0</v>
      </c>
      <c r="R3" s="27">
        <f t="shared" ref="R3:R36" si="0">I3+P3-Q3</f>
        <v>103689732</v>
      </c>
      <c r="S3" s="9">
        <v>46022</v>
      </c>
      <c r="T3" s="7">
        <v>46051</v>
      </c>
      <c r="U3" s="6">
        <v>45748</v>
      </c>
      <c r="V3" s="6">
        <v>46051</v>
      </c>
    </row>
    <row r="4" spans="1:22" ht="84" customHeight="1" x14ac:dyDescent="0.25">
      <c r="A4" s="8" t="s">
        <v>24</v>
      </c>
      <c r="B4" s="9">
        <v>45811</v>
      </c>
      <c r="C4" s="25" t="s">
        <v>37</v>
      </c>
      <c r="D4" s="26" t="s">
        <v>165</v>
      </c>
      <c r="E4" s="10" t="s">
        <v>40</v>
      </c>
      <c r="F4" s="10" t="s">
        <v>55</v>
      </c>
      <c r="G4" s="8" t="s">
        <v>57</v>
      </c>
      <c r="H4" s="10" t="s">
        <v>71</v>
      </c>
      <c r="I4" s="12">
        <v>30000000</v>
      </c>
      <c r="J4" s="10">
        <v>5325</v>
      </c>
      <c r="K4" s="10">
        <v>26825</v>
      </c>
      <c r="L4" s="4" t="s">
        <v>166</v>
      </c>
      <c r="M4" s="10" t="s">
        <v>74</v>
      </c>
      <c r="N4" s="10" t="s">
        <v>83</v>
      </c>
      <c r="O4" s="10" t="s">
        <v>93</v>
      </c>
      <c r="P4" s="5">
        <v>9000000</v>
      </c>
      <c r="Q4" s="13">
        <v>1084498.2100000009</v>
      </c>
      <c r="R4" s="27">
        <f t="shared" si="0"/>
        <v>37915501.789999999</v>
      </c>
      <c r="S4" s="9">
        <v>46022</v>
      </c>
      <c r="T4" s="7">
        <v>46053</v>
      </c>
      <c r="U4" s="6">
        <v>45820</v>
      </c>
      <c r="V4" s="6">
        <v>46142</v>
      </c>
    </row>
    <row r="5" spans="1:22" ht="126" customHeight="1" x14ac:dyDescent="0.25">
      <c r="A5" s="8" t="s">
        <v>25</v>
      </c>
      <c r="B5" s="9">
        <v>45866</v>
      </c>
      <c r="C5" s="25" t="s">
        <v>37</v>
      </c>
      <c r="D5" s="26" t="s">
        <v>165</v>
      </c>
      <c r="E5" s="10" t="s">
        <v>41</v>
      </c>
      <c r="F5" s="10" t="s">
        <v>55</v>
      </c>
      <c r="G5" s="8" t="s">
        <v>32</v>
      </c>
      <c r="H5" s="10" t="s">
        <v>71</v>
      </c>
      <c r="I5" s="12">
        <v>21200000</v>
      </c>
      <c r="J5" s="10">
        <v>5925</v>
      </c>
      <c r="K5" s="10">
        <v>39225</v>
      </c>
      <c r="L5" s="4" t="s">
        <v>166</v>
      </c>
      <c r="M5" s="10" t="s">
        <v>75</v>
      </c>
      <c r="N5" s="10" t="s">
        <v>84</v>
      </c>
      <c r="O5" s="10" t="s">
        <v>94</v>
      </c>
      <c r="P5" s="5">
        <v>10600000</v>
      </c>
      <c r="Q5" s="13">
        <v>6100</v>
      </c>
      <c r="R5" s="27">
        <f t="shared" si="0"/>
        <v>31793900</v>
      </c>
      <c r="S5" s="9">
        <v>46021</v>
      </c>
      <c r="T5" s="7">
        <v>46112</v>
      </c>
      <c r="U5" s="6">
        <v>45870</v>
      </c>
      <c r="V5" s="6">
        <v>46081</v>
      </c>
    </row>
    <row r="6" spans="1:22" ht="94.5" x14ac:dyDescent="0.25">
      <c r="A6" s="8" t="s">
        <v>26</v>
      </c>
      <c r="B6" s="9">
        <v>45882</v>
      </c>
      <c r="C6" s="25" t="s">
        <v>37</v>
      </c>
      <c r="D6" s="33" t="s">
        <v>165</v>
      </c>
      <c r="E6" s="10" t="s">
        <v>42</v>
      </c>
      <c r="F6" s="10" t="s">
        <v>55</v>
      </c>
      <c r="G6" s="8" t="s">
        <v>58</v>
      </c>
      <c r="H6" s="10" t="s">
        <v>71</v>
      </c>
      <c r="I6" s="12">
        <v>21200000</v>
      </c>
      <c r="J6" s="10">
        <v>5725</v>
      </c>
      <c r="K6" s="10">
        <v>43525</v>
      </c>
      <c r="L6" s="3" t="s">
        <v>166</v>
      </c>
      <c r="M6" s="10" t="s">
        <v>76</v>
      </c>
      <c r="N6" s="10" t="s">
        <v>85</v>
      </c>
      <c r="O6" s="10" t="s">
        <v>94</v>
      </c>
      <c r="P6" s="28">
        <v>5100000</v>
      </c>
      <c r="Q6" s="13">
        <v>8382000</v>
      </c>
      <c r="R6" s="27">
        <f t="shared" si="0"/>
        <v>17918000</v>
      </c>
      <c r="S6" s="9">
        <v>46021</v>
      </c>
      <c r="T6" s="29">
        <v>46142</v>
      </c>
      <c r="U6" s="29">
        <v>45891</v>
      </c>
      <c r="V6" s="29">
        <v>46173</v>
      </c>
    </row>
    <row r="7" spans="1:22" ht="105" customHeight="1" x14ac:dyDescent="0.25">
      <c r="A7" s="8" t="s">
        <v>27</v>
      </c>
      <c r="B7" s="9">
        <v>45895</v>
      </c>
      <c r="C7" s="25" t="s">
        <v>37</v>
      </c>
      <c r="D7" s="33" t="s">
        <v>164</v>
      </c>
      <c r="E7" s="10" t="s">
        <v>43</v>
      </c>
      <c r="F7" s="10" t="s">
        <v>53</v>
      </c>
      <c r="G7" s="8" t="s">
        <v>59</v>
      </c>
      <c r="H7" s="10" t="s">
        <v>69</v>
      </c>
      <c r="I7" s="12">
        <v>500000000</v>
      </c>
      <c r="J7" s="10">
        <v>13925</v>
      </c>
      <c r="K7" s="10">
        <v>45725</v>
      </c>
      <c r="L7" s="3" t="s">
        <v>166</v>
      </c>
      <c r="M7" s="10" t="s">
        <v>77</v>
      </c>
      <c r="N7" s="10" t="s">
        <v>86</v>
      </c>
      <c r="O7" s="10" t="s">
        <v>95</v>
      </c>
      <c r="P7" s="28">
        <v>250000000</v>
      </c>
      <c r="Q7" s="13">
        <v>229</v>
      </c>
      <c r="R7" s="27">
        <f t="shared" si="0"/>
        <v>749999771</v>
      </c>
      <c r="S7" s="9">
        <v>46010</v>
      </c>
      <c r="T7" s="29">
        <v>46112</v>
      </c>
      <c r="U7" s="29">
        <v>45898</v>
      </c>
      <c r="V7" s="29">
        <v>46112</v>
      </c>
    </row>
    <row r="8" spans="1:22" ht="133.5" customHeight="1" x14ac:dyDescent="0.25">
      <c r="A8" s="8" t="s">
        <v>28</v>
      </c>
      <c r="B8" s="9">
        <v>45908</v>
      </c>
      <c r="C8" s="25" t="s">
        <v>37</v>
      </c>
      <c r="D8" s="33" t="s">
        <v>164</v>
      </c>
      <c r="E8" s="10" t="s">
        <v>44</v>
      </c>
      <c r="F8" s="10" t="s">
        <v>53</v>
      </c>
      <c r="G8" s="8" t="s">
        <v>60</v>
      </c>
      <c r="H8" s="10" t="s">
        <v>69</v>
      </c>
      <c r="I8" s="12">
        <v>290000000</v>
      </c>
      <c r="J8" s="10">
        <v>14325</v>
      </c>
      <c r="K8" s="10">
        <v>47925</v>
      </c>
      <c r="L8" s="3" t="s">
        <v>167</v>
      </c>
      <c r="M8" s="10" t="s">
        <v>78</v>
      </c>
      <c r="N8" s="10" t="s">
        <v>87</v>
      </c>
      <c r="O8" s="10" t="s">
        <v>96</v>
      </c>
      <c r="P8" s="28">
        <v>145000000</v>
      </c>
      <c r="Q8" s="13">
        <v>10000</v>
      </c>
      <c r="R8" s="27">
        <f t="shared" si="0"/>
        <v>434990000</v>
      </c>
      <c r="S8" s="9" t="s">
        <v>99</v>
      </c>
      <c r="T8" s="29">
        <v>46112</v>
      </c>
      <c r="U8" s="29">
        <v>45912</v>
      </c>
      <c r="V8" s="29">
        <v>46172</v>
      </c>
    </row>
    <row r="9" spans="1:22" ht="84" x14ac:dyDescent="0.25">
      <c r="A9" s="8" t="s">
        <v>29</v>
      </c>
      <c r="B9" s="9">
        <v>45918</v>
      </c>
      <c r="C9" s="25" t="s">
        <v>37</v>
      </c>
      <c r="D9" s="33" t="s">
        <v>164</v>
      </c>
      <c r="E9" s="10" t="s">
        <v>45</v>
      </c>
      <c r="F9" s="10" t="s">
        <v>53</v>
      </c>
      <c r="G9" s="8" t="s">
        <v>61</v>
      </c>
      <c r="H9" s="10" t="s">
        <v>69</v>
      </c>
      <c r="I9" s="12">
        <v>600000000</v>
      </c>
      <c r="J9" s="10">
        <v>14225</v>
      </c>
      <c r="K9" s="10">
        <v>50925</v>
      </c>
      <c r="L9" s="3" t="s">
        <v>166</v>
      </c>
      <c r="M9" s="10">
        <v>900870468</v>
      </c>
      <c r="N9" s="10" t="s">
        <v>88</v>
      </c>
      <c r="O9" s="10" t="s">
        <v>91</v>
      </c>
      <c r="P9" s="28">
        <v>300000000</v>
      </c>
      <c r="Q9" s="13">
        <v>1318.82</v>
      </c>
      <c r="R9" s="27">
        <f t="shared" si="0"/>
        <v>899998681.17999995</v>
      </c>
      <c r="S9" s="9">
        <v>46353</v>
      </c>
      <c r="T9" s="29">
        <v>46112</v>
      </c>
      <c r="U9" s="29">
        <v>45919</v>
      </c>
      <c r="V9" s="29">
        <v>46112</v>
      </c>
    </row>
    <row r="10" spans="1:22" ht="124.5" customHeight="1" x14ac:dyDescent="0.25">
      <c r="A10" s="14" t="s">
        <v>30</v>
      </c>
      <c r="B10" s="9">
        <v>45932</v>
      </c>
      <c r="C10" s="25" t="s">
        <v>37</v>
      </c>
      <c r="D10" s="33" t="s">
        <v>164</v>
      </c>
      <c r="E10" s="10" t="s">
        <v>46</v>
      </c>
      <c r="F10" s="10" t="s">
        <v>53</v>
      </c>
      <c r="G10" s="8" t="s">
        <v>62</v>
      </c>
      <c r="H10" s="10" t="s">
        <v>69</v>
      </c>
      <c r="I10" s="12">
        <v>2800000000</v>
      </c>
      <c r="J10" s="10">
        <v>14425</v>
      </c>
      <c r="K10" s="10">
        <v>52825</v>
      </c>
      <c r="L10" s="3" t="s">
        <v>167</v>
      </c>
      <c r="M10" s="10" t="s">
        <v>79</v>
      </c>
      <c r="N10" s="10" t="s">
        <v>87</v>
      </c>
      <c r="O10" s="10" t="s">
        <v>97</v>
      </c>
      <c r="P10" s="28">
        <v>1400000000</v>
      </c>
      <c r="Q10" s="13">
        <v>13630</v>
      </c>
      <c r="R10" s="27">
        <f t="shared" si="0"/>
        <v>4199986370</v>
      </c>
      <c r="S10" s="9">
        <v>46378</v>
      </c>
      <c r="T10" s="32">
        <v>46112</v>
      </c>
      <c r="U10" s="29">
        <v>45940</v>
      </c>
      <c r="V10" s="29">
        <v>46173</v>
      </c>
    </row>
    <row r="11" spans="1:22" ht="143.25" customHeight="1" x14ac:dyDescent="0.25">
      <c r="A11" s="8" t="s">
        <v>31</v>
      </c>
      <c r="B11" s="9">
        <v>45939</v>
      </c>
      <c r="C11" s="25" t="s">
        <v>37</v>
      </c>
      <c r="D11" s="33" t="s">
        <v>164</v>
      </c>
      <c r="E11" s="10" t="s">
        <v>47</v>
      </c>
      <c r="F11" s="10" t="s">
        <v>53</v>
      </c>
      <c r="G11" s="8" t="s">
        <v>63</v>
      </c>
      <c r="H11" s="10" t="s">
        <v>69</v>
      </c>
      <c r="I11" s="12">
        <v>500000000</v>
      </c>
      <c r="J11" s="10">
        <v>16325</v>
      </c>
      <c r="K11" s="10">
        <v>54825</v>
      </c>
      <c r="L11" s="3" t="s">
        <v>167</v>
      </c>
      <c r="M11" s="10" t="s">
        <v>78</v>
      </c>
      <c r="N11" s="10" t="s">
        <v>87</v>
      </c>
      <c r="O11" s="10" t="s">
        <v>96</v>
      </c>
      <c r="P11" s="28">
        <v>250000000</v>
      </c>
      <c r="Q11" s="13">
        <v>28391</v>
      </c>
      <c r="R11" s="27">
        <f t="shared" si="0"/>
        <v>749971609</v>
      </c>
      <c r="S11" s="9">
        <v>46010</v>
      </c>
      <c r="T11" s="32">
        <v>46112</v>
      </c>
      <c r="U11" s="29">
        <v>45939</v>
      </c>
      <c r="V11" s="29">
        <v>46112</v>
      </c>
    </row>
    <row r="12" spans="1:22" ht="129" customHeight="1" x14ac:dyDescent="0.25">
      <c r="A12" s="8" t="s">
        <v>32</v>
      </c>
      <c r="B12" s="9">
        <v>45952</v>
      </c>
      <c r="C12" s="25" t="s">
        <v>37</v>
      </c>
      <c r="D12" s="33" t="s">
        <v>164</v>
      </c>
      <c r="E12" s="10" t="s">
        <v>48</v>
      </c>
      <c r="F12" s="10" t="s">
        <v>53</v>
      </c>
      <c r="G12" s="8" t="s">
        <v>64</v>
      </c>
      <c r="H12" s="10" t="s">
        <v>69</v>
      </c>
      <c r="I12" s="12">
        <v>300000000</v>
      </c>
      <c r="J12" s="10">
        <v>16225</v>
      </c>
      <c r="K12" s="10">
        <v>58825</v>
      </c>
      <c r="L12" s="3" t="s">
        <v>166</v>
      </c>
      <c r="M12" s="10" t="s">
        <v>73</v>
      </c>
      <c r="N12" s="10" t="s">
        <v>88</v>
      </c>
      <c r="O12" s="10" t="s">
        <v>95</v>
      </c>
      <c r="P12" s="28">
        <v>150000000</v>
      </c>
      <c r="Q12" s="13">
        <v>1051</v>
      </c>
      <c r="R12" s="27">
        <f t="shared" si="0"/>
        <v>449998949</v>
      </c>
      <c r="S12" s="9">
        <v>46010</v>
      </c>
      <c r="T12" s="32" t="s">
        <v>168</v>
      </c>
      <c r="U12" s="29">
        <v>45957</v>
      </c>
      <c r="V12" s="29">
        <v>46112</v>
      </c>
    </row>
    <row r="13" spans="1:22" ht="138" customHeight="1" x14ac:dyDescent="0.25">
      <c r="A13" s="8" t="s">
        <v>33</v>
      </c>
      <c r="B13" s="9">
        <v>45979</v>
      </c>
      <c r="C13" s="25" t="s">
        <v>37</v>
      </c>
      <c r="D13" s="33" t="s">
        <v>165</v>
      </c>
      <c r="E13" s="10" t="s">
        <v>49</v>
      </c>
      <c r="F13" s="10" t="s">
        <v>55</v>
      </c>
      <c r="G13" s="8" t="s">
        <v>65</v>
      </c>
      <c r="H13" s="10" t="s">
        <v>71</v>
      </c>
      <c r="I13" s="12">
        <v>70100000</v>
      </c>
      <c r="J13" s="10">
        <v>19125</v>
      </c>
      <c r="K13" s="10">
        <v>63525</v>
      </c>
      <c r="L13" s="3" t="s">
        <v>166</v>
      </c>
      <c r="M13" s="10" t="s">
        <v>80</v>
      </c>
      <c r="N13" s="10" t="s">
        <v>89</v>
      </c>
      <c r="O13" s="10" t="s">
        <v>98</v>
      </c>
      <c r="P13" s="28">
        <v>35050000</v>
      </c>
      <c r="Q13" s="13">
        <v>5107307.97</v>
      </c>
      <c r="R13" s="27">
        <f t="shared" si="0"/>
        <v>100042692.03</v>
      </c>
      <c r="S13" s="9">
        <v>45741</v>
      </c>
      <c r="T13" s="32">
        <v>46146</v>
      </c>
      <c r="U13" s="29">
        <v>45982</v>
      </c>
      <c r="V13" s="29">
        <v>46146</v>
      </c>
    </row>
    <row r="14" spans="1:22" ht="111" customHeight="1" x14ac:dyDescent="0.25">
      <c r="A14" s="8" t="s">
        <v>34</v>
      </c>
      <c r="B14" s="9">
        <v>46008</v>
      </c>
      <c r="C14" s="25" t="s">
        <v>37</v>
      </c>
      <c r="D14" s="33" t="s">
        <v>164</v>
      </c>
      <c r="E14" s="10" t="s">
        <v>50</v>
      </c>
      <c r="F14" s="10" t="s">
        <v>53</v>
      </c>
      <c r="G14" s="8" t="s">
        <v>66</v>
      </c>
      <c r="H14" s="10" t="s">
        <v>69</v>
      </c>
      <c r="I14" s="12">
        <v>1200000000</v>
      </c>
      <c r="J14" s="10">
        <v>20825</v>
      </c>
      <c r="K14" s="10">
        <v>72825</v>
      </c>
      <c r="L14" s="3" t="s">
        <v>167</v>
      </c>
      <c r="M14" s="10">
        <v>16511170</v>
      </c>
      <c r="N14" s="10" t="s">
        <v>87</v>
      </c>
      <c r="O14" s="10" t="s">
        <v>97</v>
      </c>
      <c r="P14" s="28">
        <v>600000000</v>
      </c>
      <c r="Q14" s="13">
        <v>6521</v>
      </c>
      <c r="R14" s="27">
        <f t="shared" si="0"/>
        <v>1799993479</v>
      </c>
      <c r="S14" s="9">
        <v>46108</v>
      </c>
      <c r="T14" s="32">
        <v>46173</v>
      </c>
      <c r="U14" s="29">
        <v>46014</v>
      </c>
      <c r="V14" s="29">
        <v>46173</v>
      </c>
    </row>
    <row r="15" spans="1:22" ht="87" customHeight="1" x14ac:dyDescent="0.25">
      <c r="A15" s="8" t="s">
        <v>35</v>
      </c>
      <c r="B15" s="9">
        <v>46010</v>
      </c>
      <c r="C15" s="25" t="s">
        <v>37</v>
      </c>
      <c r="D15" s="33" t="s">
        <v>164</v>
      </c>
      <c r="E15" s="10" t="s">
        <v>51</v>
      </c>
      <c r="F15" s="10" t="s">
        <v>53</v>
      </c>
      <c r="G15" s="8" t="s">
        <v>67</v>
      </c>
      <c r="H15" s="10" t="s">
        <v>69</v>
      </c>
      <c r="I15" s="12">
        <v>850000000</v>
      </c>
      <c r="J15" s="10" t="s">
        <v>72</v>
      </c>
      <c r="K15" s="10">
        <v>73225</v>
      </c>
      <c r="L15" s="3" t="s">
        <v>167</v>
      </c>
      <c r="M15" s="10" t="s">
        <v>78</v>
      </c>
      <c r="N15" s="10" t="s">
        <v>87</v>
      </c>
      <c r="O15" s="10" t="s">
        <v>97</v>
      </c>
      <c r="P15" s="28">
        <v>300000000</v>
      </c>
      <c r="Q15" s="13">
        <v>2021</v>
      </c>
      <c r="R15" s="30">
        <f t="shared" si="0"/>
        <v>1149997979</v>
      </c>
      <c r="S15" s="9">
        <v>46107</v>
      </c>
      <c r="T15" s="32">
        <v>46173</v>
      </c>
      <c r="U15" s="32">
        <v>46015</v>
      </c>
      <c r="V15" s="29">
        <v>46295</v>
      </c>
    </row>
    <row r="16" spans="1:22" ht="76.5" customHeight="1" x14ac:dyDescent="0.25">
      <c r="A16" s="8" t="s">
        <v>36</v>
      </c>
      <c r="B16" s="9">
        <v>46014</v>
      </c>
      <c r="C16" s="25" t="s">
        <v>37</v>
      </c>
      <c r="D16" s="33" t="s">
        <v>164</v>
      </c>
      <c r="E16" s="10" t="s">
        <v>52</v>
      </c>
      <c r="F16" s="10" t="s">
        <v>53</v>
      </c>
      <c r="G16" s="8" t="s">
        <v>68</v>
      </c>
      <c r="H16" s="10" t="s">
        <v>69</v>
      </c>
      <c r="I16" s="12">
        <v>400000000</v>
      </c>
      <c r="J16" s="10">
        <v>21025</v>
      </c>
      <c r="K16" s="10">
        <v>73325</v>
      </c>
      <c r="L16" s="3" t="s">
        <v>167</v>
      </c>
      <c r="M16" s="10">
        <v>13055872</v>
      </c>
      <c r="N16" s="10" t="s">
        <v>90</v>
      </c>
      <c r="O16" s="10" t="s">
        <v>96</v>
      </c>
      <c r="P16" s="28">
        <v>200000000</v>
      </c>
      <c r="Q16" s="13">
        <v>47125000</v>
      </c>
      <c r="R16" s="30">
        <f t="shared" si="0"/>
        <v>552875000</v>
      </c>
      <c r="S16" s="9">
        <v>46108</v>
      </c>
      <c r="T16" s="32">
        <v>46173</v>
      </c>
      <c r="U16" s="29">
        <v>46022</v>
      </c>
      <c r="V16" s="29">
        <v>46173</v>
      </c>
    </row>
    <row r="17" spans="1:22" ht="115.5" x14ac:dyDescent="0.25">
      <c r="A17" s="8" t="s">
        <v>100</v>
      </c>
      <c r="B17" s="9">
        <v>46052</v>
      </c>
      <c r="C17" s="25" t="s">
        <v>37</v>
      </c>
      <c r="D17" s="33" t="s">
        <v>164</v>
      </c>
      <c r="E17" s="10" t="s">
        <v>118</v>
      </c>
      <c r="F17" s="10" t="s">
        <v>54</v>
      </c>
      <c r="G17" s="8" t="s">
        <v>132</v>
      </c>
      <c r="H17" s="10" t="s">
        <v>70</v>
      </c>
      <c r="I17" s="15">
        <v>120276618</v>
      </c>
      <c r="J17" s="10">
        <v>126</v>
      </c>
      <c r="K17" s="10">
        <v>5326</v>
      </c>
      <c r="L17" s="3" t="s">
        <v>167</v>
      </c>
      <c r="M17" s="10">
        <v>12983805</v>
      </c>
      <c r="N17" s="10" t="s">
        <v>82</v>
      </c>
      <c r="O17" s="10" t="s">
        <v>92</v>
      </c>
      <c r="P17" s="31">
        <v>0</v>
      </c>
      <c r="Q17" s="13">
        <v>0</v>
      </c>
      <c r="R17" s="30">
        <f t="shared" si="0"/>
        <v>120276618</v>
      </c>
      <c r="S17" s="3" t="s">
        <v>163</v>
      </c>
      <c r="T17" s="3" t="s">
        <v>163</v>
      </c>
      <c r="U17" s="9">
        <v>46052</v>
      </c>
      <c r="V17" s="9">
        <v>46387</v>
      </c>
    </row>
    <row r="18" spans="1:22" ht="42" x14ac:dyDescent="0.25">
      <c r="A18" s="8" t="s">
        <v>101</v>
      </c>
      <c r="B18" s="9">
        <v>46071</v>
      </c>
      <c r="C18" s="25" t="s">
        <v>37</v>
      </c>
      <c r="D18" s="33" t="s">
        <v>165</v>
      </c>
      <c r="E18" s="10" t="s">
        <v>119</v>
      </c>
      <c r="F18" s="10" t="s">
        <v>53</v>
      </c>
      <c r="G18" s="8" t="s">
        <v>108</v>
      </c>
      <c r="H18" s="10" t="s">
        <v>71</v>
      </c>
      <c r="I18" s="16">
        <v>46788023.520000003</v>
      </c>
      <c r="J18" s="10">
        <v>2926</v>
      </c>
      <c r="K18" s="10">
        <v>9426</v>
      </c>
      <c r="L18" s="3" t="s">
        <v>166</v>
      </c>
      <c r="M18" s="17">
        <v>901902602</v>
      </c>
      <c r="N18" s="10" t="s">
        <v>144</v>
      </c>
      <c r="O18" s="10"/>
      <c r="P18" s="31">
        <v>0</v>
      </c>
      <c r="Q18" s="13">
        <v>0</v>
      </c>
      <c r="R18" s="30">
        <f t="shared" si="0"/>
        <v>46788023.520000003</v>
      </c>
      <c r="S18" s="3" t="s">
        <v>163</v>
      </c>
      <c r="T18" s="3" t="s">
        <v>163</v>
      </c>
      <c r="U18" s="9">
        <v>46072</v>
      </c>
      <c r="V18" s="9">
        <v>46072</v>
      </c>
    </row>
    <row r="19" spans="1:22" ht="42" x14ac:dyDescent="0.25">
      <c r="A19" s="8" t="s">
        <v>102</v>
      </c>
      <c r="B19" s="9">
        <v>46092</v>
      </c>
      <c r="C19" s="25" t="s">
        <v>37</v>
      </c>
      <c r="D19" s="33" t="s">
        <v>165</v>
      </c>
      <c r="E19" s="10" t="s">
        <v>119</v>
      </c>
      <c r="F19" s="10" t="s">
        <v>53</v>
      </c>
      <c r="G19" s="8" t="s">
        <v>103</v>
      </c>
      <c r="H19" s="10" t="s">
        <v>71</v>
      </c>
      <c r="I19" s="16">
        <v>46788023.609999999</v>
      </c>
      <c r="J19" s="10">
        <v>2926</v>
      </c>
      <c r="K19" s="10">
        <v>14126</v>
      </c>
      <c r="L19" s="3" t="s">
        <v>166</v>
      </c>
      <c r="M19" s="17">
        <v>901902602</v>
      </c>
      <c r="N19" s="10" t="s">
        <v>144</v>
      </c>
      <c r="O19" s="10" t="s">
        <v>98</v>
      </c>
      <c r="P19" s="31">
        <v>0</v>
      </c>
      <c r="Q19" s="13">
        <v>0</v>
      </c>
      <c r="R19" s="30">
        <f t="shared" si="0"/>
        <v>46788023.609999999</v>
      </c>
      <c r="S19" s="3" t="s">
        <v>163</v>
      </c>
      <c r="T19" s="3" t="s">
        <v>163</v>
      </c>
      <c r="U19" s="9">
        <v>46097</v>
      </c>
      <c r="V19" s="9">
        <v>46387</v>
      </c>
    </row>
    <row r="20" spans="1:22" ht="73.5" x14ac:dyDescent="0.25">
      <c r="A20" s="8" t="s">
        <v>103</v>
      </c>
      <c r="B20" s="9">
        <v>46136</v>
      </c>
      <c r="C20" s="25" t="s">
        <v>37</v>
      </c>
      <c r="D20" s="33" t="s">
        <v>164</v>
      </c>
      <c r="E20" s="10" t="s">
        <v>120</v>
      </c>
      <c r="F20" s="10" t="s">
        <v>53</v>
      </c>
      <c r="G20" s="8" t="s">
        <v>111</v>
      </c>
      <c r="H20" s="10" t="s">
        <v>71</v>
      </c>
      <c r="I20" s="15">
        <v>384000000</v>
      </c>
      <c r="J20" s="10">
        <v>1926</v>
      </c>
      <c r="K20" s="10">
        <v>24426</v>
      </c>
      <c r="L20" s="3" t="s">
        <v>166</v>
      </c>
      <c r="M20" s="10" t="s">
        <v>137</v>
      </c>
      <c r="N20" s="10" t="s">
        <v>145</v>
      </c>
      <c r="O20" s="10" t="s">
        <v>92</v>
      </c>
      <c r="P20" s="31">
        <v>0</v>
      </c>
      <c r="Q20" s="13">
        <v>0</v>
      </c>
      <c r="R20" s="30">
        <f t="shared" si="0"/>
        <v>384000000</v>
      </c>
      <c r="S20" s="3" t="s">
        <v>163</v>
      </c>
      <c r="T20" s="3" t="s">
        <v>163</v>
      </c>
      <c r="U20" s="9">
        <v>46139</v>
      </c>
      <c r="V20" s="9">
        <v>46387</v>
      </c>
    </row>
    <row r="21" spans="1:22" ht="52.5" x14ac:dyDescent="0.25">
      <c r="A21" s="8" t="s">
        <v>104</v>
      </c>
      <c r="B21" s="9">
        <v>46149</v>
      </c>
      <c r="C21" s="25" t="s">
        <v>37</v>
      </c>
      <c r="D21" s="33" t="s">
        <v>164</v>
      </c>
      <c r="E21" s="10" t="s">
        <v>121</v>
      </c>
      <c r="F21" s="10" t="s">
        <v>53</v>
      </c>
      <c r="G21" s="8" t="s">
        <v>113</v>
      </c>
      <c r="H21" s="10" t="s">
        <v>69</v>
      </c>
      <c r="I21" s="15">
        <v>600000000</v>
      </c>
      <c r="J21" s="18">
        <v>2626</v>
      </c>
      <c r="K21" s="10">
        <v>26626</v>
      </c>
      <c r="L21" s="3" t="s">
        <v>166</v>
      </c>
      <c r="M21" s="10" t="s">
        <v>77</v>
      </c>
      <c r="N21" s="10" t="s">
        <v>146</v>
      </c>
      <c r="O21" s="10" t="s">
        <v>157</v>
      </c>
      <c r="P21" s="31">
        <v>0</v>
      </c>
      <c r="Q21" s="13">
        <v>0</v>
      </c>
      <c r="R21" s="30">
        <f t="shared" si="0"/>
        <v>600000000</v>
      </c>
      <c r="S21" s="3" t="s">
        <v>163</v>
      </c>
      <c r="T21" s="3" t="s">
        <v>163</v>
      </c>
      <c r="U21" s="9">
        <v>46150</v>
      </c>
      <c r="V21" s="9">
        <v>46387</v>
      </c>
    </row>
    <row r="22" spans="1:22" ht="52.5" x14ac:dyDescent="0.25">
      <c r="A22" s="19" t="s">
        <v>105</v>
      </c>
      <c r="B22" s="20">
        <v>46153</v>
      </c>
      <c r="C22" s="25" t="s">
        <v>37</v>
      </c>
      <c r="D22" s="33" t="s">
        <v>164</v>
      </c>
      <c r="E22" s="21" t="s">
        <v>44</v>
      </c>
      <c r="F22" s="21" t="s">
        <v>53</v>
      </c>
      <c r="G22" s="8" t="s">
        <v>104</v>
      </c>
      <c r="H22" s="21" t="s">
        <v>69</v>
      </c>
      <c r="I22" s="22">
        <v>635000000</v>
      </c>
      <c r="J22" s="21">
        <v>2726</v>
      </c>
      <c r="K22" s="21">
        <v>27526</v>
      </c>
      <c r="L22" s="3" t="s">
        <v>167</v>
      </c>
      <c r="M22" s="21" t="s">
        <v>138</v>
      </c>
      <c r="N22" s="21" t="s">
        <v>147</v>
      </c>
      <c r="O22" s="21" t="s">
        <v>91</v>
      </c>
      <c r="P22" s="31">
        <v>0</v>
      </c>
      <c r="Q22" s="13">
        <v>0</v>
      </c>
      <c r="R22" s="30">
        <f t="shared" si="0"/>
        <v>635000000</v>
      </c>
      <c r="S22" s="3" t="s">
        <v>163</v>
      </c>
      <c r="T22" s="3" t="s">
        <v>163</v>
      </c>
      <c r="U22" s="20">
        <v>46154</v>
      </c>
      <c r="V22" s="20">
        <v>46387</v>
      </c>
    </row>
    <row r="23" spans="1:22" ht="84" x14ac:dyDescent="0.25">
      <c r="A23" s="19" t="s">
        <v>106</v>
      </c>
      <c r="B23" s="20">
        <v>46157</v>
      </c>
      <c r="C23" s="25" t="s">
        <v>37</v>
      </c>
      <c r="D23" s="33" t="s">
        <v>164</v>
      </c>
      <c r="E23" s="21" t="s">
        <v>122</v>
      </c>
      <c r="F23" s="21" t="s">
        <v>53</v>
      </c>
      <c r="G23" s="19" t="s">
        <v>105</v>
      </c>
      <c r="H23" s="21" t="s">
        <v>69</v>
      </c>
      <c r="I23" s="22">
        <v>1400000000</v>
      </c>
      <c r="J23" s="21">
        <v>5026</v>
      </c>
      <c r="K23" s="21">
        <v>28326</v>
      </c>
      <c r="L23" s="3" t="s">
        <v>166</v>
      </c>
      <c r="M23" s="21" t="s">
        <v>73</v>
      </c>
      <c r="N23" s="21" t="s">
        <v>148</v>
      </c>
      <c r="O23" s="21" t="s">
        <v>91</v>
      </c>
      <c r="P23" s="31">
        <v>0</v>
      </c>
      <c r="Q23" s="13">
        <v>0</v>
      </c>
      <c r="R23" s="30">
        <f t="shared" si="0"/>
        <v>1400000000</v>
      </c>
      <c r="S23" s="3" t="s">
        <v>163</v>
      </c>
      <c r="T23" s="3" t="s">
        <v>163</v>
      </c>
      <c r="U23" s="20">
        <v>46161</v>
      </c>
      <c r="V23" s="20">
        <v>46387</v>
      </c>
    </row>
    <row r="24" spans="1:22" ht="52.5" x14ac:dyDescent="0.25">
      <c r="A24" s="19" t="s">
        <v>107</v>
      </c>
      <c r="B24" s="20">
        <v>46157</v>
      </c>
      <c r="C24" s="25" t="s">
        <v>37</v>
      </c>
      <c r="D24" s="33" t="s">
        <v>164</v>
      </c>
      <c r="E24" s="21" t="s">
        <v>43</v>
      </c>
      <c r="F24" s="21" t="s">
        <v>53</v>
      </c>
      <c r="G24" s="19" t="s">
        <v>107</v>
      </c>
      <c r="H24" s="21" t="s">
        <v>69</v>
      </c>
      <c r="I24" s="22">
        <v>1500000000</v>
      </c>
      <c r="J24" s="21">
        <v>7026</v>
      </c>
      <c r="K24" s="21">
        <v>28226</v>
      </c>
      <c r="L24" s="3" t="s">
        <v>166</v>
      </c>
      <c r="M24" s="21" t="s">
        <v>77</v>
      </c>
      <c r="N24" s="21" t="s">
        <v>146</v>
      </c>
      <c r="O24" s="21" t="s">
        <v>95</v>
      </c>
      <c r="P24" s="31">
        <v>0</v>
      </c>
      <c r="Q24" s="13">
        <v>0</v>
      </c>
      <c r="R24" s="30">
        <f t="shared" si="0"/>
        <v>1500000000</v>
      </c>
      <c r="S24" s="3" t="s">
        <v>163</v>
      </c>
      <c r="T24" s="3" t="s">
        <v>163</v>
      </c>
      <c r="U24" s="20">
        <v>46157</v>
      </c>
      <c r="V24" s="20">
        <v>46387</v>
      </c>
    </row>
    <row r="25" spans="1:22" ht="52.5" x14ac:dyDescent="0.25">
      <c r="A25" s="8" t="s">
        <v>108</v>
      </c>
      <c r="B25" s="20">
        <v>46136</v>
      </c>
      <c r="C25" s="25" t="s">
        <v>37</v>
      </c>
      <c r="D25" s="33" t="s">
        <v>165</v>
      </c>
      <c r="E25" s="21" t="s">
        <v>123</v>
      </c>
      <c r="F25" s="10" t="s">
        <v>131</v>
      </c>
      <c r="G25" s="19" t="s">
        <v>106</v>
      </c>
      <c r="H25" s="10" t="s">
        <v>71</v>
      </c>
      <c r="I25" s="22">
        <v>28200000</v>
      </c>
      <c r="J25" s="21">
        <v>3626</v>
      </c>
      <c r="K25" s="21">
        <v>24326</v>
      </c>
      <c r="L25" s="3" t="s">
        <v>167</v>
      </c>
      <c r="M25" s="23" t="s">
        <v>139</v>
      </c>
      <c r="N25" s="21" t="s">
        <v>149</v>
      </c>
      <c r="O25" s="21" t="s">
        <v>158</v>
      </c>
      <c r="P25" s="31">
        <v>0</v>
      </c>
      <c r="Q25" s="13">
        <v>0</v>
      </c>
      <c r="R25" s="30">
        <f t="shared" si="0"/>
        <v>28200000</v>
      </c>
      <c r="S25" s="3" t="s">
        <v>163</v>
      </c>
      <c r="T25" s="3" t="s">
        <v>163</v>
      </c>
      <c r="U25" s="9">
        <v>46139</v>
      </c>
      <c r="V25" s="20">
        <v>46387</v>
      </c>
    </row>
    <row r="26" spans="1:22" ht="126" x14ac:dyDescent="0.25">
      <c r="A26" s="8" t="s">
        <v>109</v>
      </c>
      <c r="B26" s="20">
        <v>46164</v>
      </c>
      <c r="C26" s="25" t="s">
        <v>37</v>
      </c>
      <c r="D26" s="33" t="s">
        <v>165</v>
      </c>
      <c r="E26" s="21" t="s">
        <v>124</v>
      </c>
      <c r="F26" s="21" t="s">
        <v>131</v>
      </c>
      <c r="G26" s="19" t="s">
        <v>109</v>
      </c>
      <c r="H26" s="21" t="s">
        <v>71</v>
      </c>
      <c r="I26" s="22">
        <v>45567000</v>
      </c>
      <c r="J26" s="21">
        <v>2826</v>
      </c>
      <c r="K26" s="21">
        <v>29726</v>
      </c>
      <c r="L26" s="3" t="s">
        <v>166</v>
      </c>
      <c r="M26" s="21" t="s">
        <v>73</v>
      </c>
      <c r="N26" s="21" t="s">
        <v>148</v>
      </c>
      <c r="O26" s="21" t="s">
        <v>159</v>
      </c>
      <c r="P26" s="31">
        <v>0</v>
      </c>
      <c r="Q26" s="13">
        <v>0</v>
      </c>
      <c r="R26" s="30">
        <f t="shared" si="0"/>
        <v>45567000</v>
      </c>
      <c r="S26" s="3" t="s">
        <v>163</v>
      </c>
      <c r="T26" s="3" t="s">
        <v>163</v>
      </c>
      <c r="U26" s="20">
        <v>46167</v>
      </c>
      <c r="V26" s="20">
        <v>46376</v>
      </c>
    </row>
    <row r="27" spans="1:22" ht="42" x14ac:dyDescent="0.25">
      <c r="A27" s="8" t="s">
        <v>110</v>
      </c>
      <c r="B27" s="20">
        <v>46182</v>
      </c>
      <c r="C27" s="25" t="s">
        <v>37</v>
      </c>
      <c r="D27" s="33" t="s">
        <v>164</v>
      </c>
      <c r="E27" s="21" t="s">
        <v>125</v>
      </c>
      <c r="F27" s="21" t="s">
        <v>53</v>
      </c>
      <c r="G27" s="19" t="s">
        <v>112</v>
      </c>
      <c r="H27" s="21" t="s">
        <v>69</v>
      </c>
      <c r="I27" s="22">
        <v>794000000</v>
      </c>
      <c r="J27" s="10">
        <v>5626</v>
      </c>
      <c r="K27" s="21">
        <v>33426</v>
      </c>
      <c r="L27" s="3" t="s">
        <v>166</v>
      </c>
      <c r="M27" s="21" t="s">
        <v>73</v>
      </c>
      <c r="N27" s="21" t="s">
        <v>148</v>
      </c>
      <c r="O27" s="21" t="s">
        <v>157</v>
      </c>
      <c r="P27" s="31">
        <v>0</v>
      </c>
      <c r="Q27" s="13">
        <v>0</v>
      </c>
      <c r="R27" s="30">
        <f t="shared" si="0"/>
        <v>794000000</v>
      </c>
      <c r="S27" s="3" t="s">
        <v>163</v>
      </c>
      <c r="T27" s="3" t="s">
        <v>163</v>
      </c>
      <c r="U27" s="20">
        <v>46183</v>
      </c>
      <c r="V27" s="20">
        <v>46387</v>
      </c>
    </row>
    <row r="28" spans="1:22" ht="63" x14ac:dyDescent="0.25">
      <c r="A28" s="8" t="s">
        <v>111</v>
      </c>
      <c r="B28" s="20">
        <v>46141</v>
      </c>
      <c r="C28" s="25" t="s">
        <v>37</v>
      </c>
      <c r="D28" s="33" t="s">
        <v>164</v>
      </c>
      <c r="E28" s="21" t="s">
        <v>126</v>
      </c>
      <c r="F28" s="21" t="s">
        <v>131</v>
      </c>
      <c r="G28" s="19" t="s">
        <v>110</v>
      </c>
      <c r="H28" s="21" t="s">
        <v>71</v>
      </c>
      <c r="I28" s="22">
        <v>63000000</v>
      </c>
      <c r="J28" s="21">
        <v>4626</v>
      </c>
      <c r="K28" s="21">
        <v>26526</v>
      </c>
      <c r="L28" s="3" t="s">
        <v>166</v>
      </c>
      <c r="M28" s="21" t="s">
        <v>140</v>
      </c>
      <c r="N28" s="21" t="s">
        <v>150</v>
      </c>
      <c r="O28" s="21" t="s">
        <v>160</v>
      </c>
      <c r="P28" s="31">
        <v>0</v>
      </c>
      <c r="Q28" s="13">
        <v>0</v>
      </c>
      <c r="R28" s="30">
        <f t="shared" si="0"/>
        <v>63000000</v>
      </c>
      <c r="S28" s="3" t="s">
        <v>163</v>
      </c>
      <c r="T28" s="3" t="s">
        <v>163</v>
      </c>
      <c r="U28" s="20">
        <v>46153</v>
      </c>
      <c r="V28" s="20">
        <v>46387</v>
      </c>
    </row>
    <row r="29" spans="1:22" ht="73.5" x14ac:dyDescent="0.25">
      <c r="A29" s="8" t="s">
        <v>112</v>
      </c>
      <c r="B29" s="9">
        <v>46169</v>
      </c>
      <c r="C29" s="25" t="s">
        <v>37</v>
      </c>
      <c r="D29" s="33" t="s">
        <v>165</v>
      </c>
      <c r="E29" s="21" t="s">
        <v>127</v>
      </c>
      <c r="F29" s="21" t="s">
        <v>131</v>
      </c>
      <c r="G29" s="19" t="s">
        <v>115</v>
      </c>
      <c r="H29" s="21" t="s">
        <v>69</v>
      </c>
      <c r="I29" s="15">
        <v>22157000</v>
      </c>
      <c r="J29" s="21">
        <v>7126</v>
      </c>
      <c r="K29" s="10">
        <v>31226</v>
      </c>
      <c r="L29" s="3" t="s">
        <v>166</v>
      </c>
      <c r="M29" s="10" t="s">
        <v>141</v>
      </c>
      <c r="N29" s="10" t="s">
        <v>151</v>
      </c>
      <c r="O29" s="10" t="s">
        <v>161</v>
      </c>
      <c r="P29" s="31">
        <v>0</v>
      </c>
      <c r="Q29" s="13">
        <v>0</v>
      </c>
      <c r="R29" s="30">
        <f t="shared" si="0"/>
        <v>22157000</v>
      </c>
      <c r="S29" s="3" t="s">
        <v>163</v>
      </c>
      <c r="T29" s="3" t="s">
        <v>163</v>
      </c>
      <c r="U29" s="9">
        <v>46170</v>
      </c>
      <c r="V29" s="9">
        <v>46387</v>
      </c>
    </row>
    <row r="30" spans="1:22" ht="63.75" thickBot="1" x14ac:dyDescent="0.3">
      <c r="A30" s="8" t="s">
        <v>113</v>
      </c>
      <c r="B30" s="9">
        <v>46148</v>
      </c>
      <c r="C30" s="25" t="s">
        <v>37</v>
      </c>
      <c r="D30" s="33" t="s">
        <v>165</v>
      </c>
      <c r="E30" s="21" t="s">
        <v>40</v>
      </c>
      <c r="F30" s="21" t="s">
        <v>131</v>
      </c>
      <c r="G30" s="19" t="s">
        <v>117</v>
      </c>
      <c r="H30" s="21" t="s">
        <v>71</v>
      </c>
      <c r="I30" s="15">
        <v>30000000</v>
      </c>
      <c r="J30" s="21">
        <v>8726</v>
      </c>
      <c r="K30" s="10">
        <v>26426</v>
      </c>
      <c r="L30" s="3" t="s">
        <v>166</v>
      </c>
      <c r="M30" s="10" t="s">
        <v>74</v>
      </c>
      <c r="N30" s="10" t="s">
        <v>152</v>
      </c>
      <c r="O30" s="10" t="s">
        <v>93</v>
      </c>
      <c r="P30" s="31">
        <v>0</v>
      </c>
      <c r="Q30" s="13">
        <v>0</v>
      </c>
      <c r="R30" s="30">
        <f t="shared" si="0"/>
        <v>30000000</v>
      </c>
      <c r="S30" s="3" t="s">
        <v>163</v>
      </c>
      <c r="T30" s="3" t="s">
        <v>163</v>
      </c>
      <c r="U30" s="9">
        <v>46153</v>
      </c>
      <c r="V30" s="9">
        <v>46387</v>
      </c>
    </row>
    <row r="31" spans="1:22" ht="54" thickTop="1" thickBot="1" x14ac:dyDescent="0.3">
      <c r="A31" s="24" t="s">
        <v>114</v>
      </c>
      <c r="B31" s="9">
        <v>46197</v>
      </c>
      <c r="C31" s="25" t="s">
        <v>37</v>
      </c>
      <c r="D31" s="33" t="s">
        <v>164</v>
      </c>
      <c r="E31" s="21" t="s">
        <v>46</v>
      </c>
      <c r="F31" s="21" t="s">
        <v>53</v>
      </c>
      <c r="G31" s="19" t="s">
        <v>114</v>
      </c>
      <c r="H31" s="21" t="s">
        <v>69</v>
      </c>
      <c r="I31" s="15">
        <v>5000000000</v>
      </c>
      <c r="J31" s="21">
        <v>5326</v>
      </c>
      <c r="K31" s="10">
        <v>37426</v>
      </c>
      <c r="L31" s="3" t="s">
        <v>167</v>
      </c>
      <c r="M31" s="10" t="s">
        <v>78</v>
      </c>
      <c r="N31" s="10" t="s">
        <v>87</v>
      </c>
      <c r="O31" s="10" t="s">
        <v>97</v>
      </c>
      <c r="P31" s="31">
        <v>0</v>
      </c>
      <c r="Q31" s="13">
        <v>0</v>
      </c>
      <c r="R31" s="30">
        <f t="shared" si="0"/>
        <v>5000000000</v>
      </c>
      <c r="S31" s="3" t="s">
        <v>163</v>
      </c>
      <c r="T31" s="3" t="s">
        <v>163</v>
      </c>
      <c r="U31" s="9">
        <v>46198</v>
      </c>
      <c r="V31" s="9">
        <v>46387</v>
      </c>
    </row>
    <row r="32" spans="1:22" ht="64.5" thickTop="1" thickBot="1" x14ac:dyDescent="0.3">
      <c r="A32" s="24" t="s">
        <v>116</v>
      </c>
      <c r="B32" s="9">
        <v>46205</v>
      </c>
      <c r="C32" s="25" t="s">
        <v>37</v>
      </c>
      <c r="D32" s="33" t="s">
        <v>164</v>
      </c>
      <c r="E32" s="21" t="s">
        <v>47</v>
      </c>
      <c r="F32" s="21" t="s">
        <v>53</v>
      </c>
      <c r="G32" s="19" t="s">
        <v>116</v>
      </c>
      <c r="H32" s="21" t="s">
        <v>69</v>
      </c>
      <c r="I32" s="15">
        <v>1100000000</v>
      </c>
      <c r="J32" s="21">
        <v>11126</v>
      </c>
      <c r="K32" s="10"/>
      <c r="L32" s="3" t="s">
        <v>167</v>
      </c>
      <c r="M32" s="10" t="s">
        <v>78</v>
      </c>
      <c r="N32" s="10" t="s">
        <v>87</v>
      </c>
      <c r="O32" s="10" t="s">
        <v>96</v>
      </c>
      <c r="P32" s="31">
        <v>0</v>
      </c>
      <c r="Q32" s="13">
        <v>0</v>
      </c>
      <c r="R32" s="30">
        <f t="shared" si="0"/>
        <v>1100000000</v>
      </c>
      <c r="S32" s="3" t="s">
        <v>163</v>
      </c>
      <c r="T32" s="3" t="s">
        <v>163</v>
      </c>
      <c r="U32" s="9">
        <v>46206</v>
      </c>
      <c r="V32" s="9">
        <v>46387</v>
      </c>
    </row>
    <row r="33" spans="1:22" ht="84.75" thickTop="1" x14ac:dyDescent="0.25">
      <c r="A33" s="19" t="s">
        <v>156</v>
      </c>
      <c r="B33" s="19"/>
      <c r="C33" s="25" t="s">
        <v>37</v>
      </c>
      <c r="D33" s="33" t="s">
        <v>165</v>
      </c>
      <c r="E33" s="21" t="s">
        <v>128</v>
      </c>
      <c r="F33" s="21" t="s">
        <v>131</v>
      </c>
      <c r="G33" s="19" t="s">
        <v>133</v>
      </c>
      <c r="H33" s="21" t="s">
        <v>71</v>
      </c>
      <c r="I33" s="22"/>
      <c r="J33" s="21"/>
      <c r="K33" s="21"/>
      <c r="L33" s="3"/>
      <c r="M33" s="21"/>
      <c r="N33" s="21"/>
      <c r="O33" s="21"/>
      <c r="P33" s="31">
        <v>0</v>
      </c>
      <c r="Q33" s="13">
        <v>0</v>
      </c>
      <c r="R33" s="30">
        <f t="shared" si="0"/>
        <v>0</v>
      </c>
      <c r="S33" s="3" t="s">
        <v>163</v>
      </c>
      <c r="T33" s="3" t="s">
        <v>163</v>
      </c>
      <c r="U33" s="21"/>
      <c r="V33" s="21"/>
    </row>
    <row r="34" spans="1:22" ht="42" x14ac:dyDescent="0.25">
      <c r="A34" s="19" t="s">
        <v>115</v>
      </c>
      <c r="B34" s="20">
        <v>46189</v>
      </c>
      <c r="C34" s="25" t="s">
        <v>37</v>
      </c>
      <c r="D34" s="33" t="s">
        <v>165</v>
      </c>
      <c r="E34" s="21" t="s">
        <v>129</v>
      </c>
      <c r="F34" s="21" t="s">
        <v>131</v>
      </c>
      <c r="G34" s="19" t="s">
        <v>134</v>
      </c>
      <c r="H34" s="21" t="s">
        <v>69</v>
      </c>
      <c r="I34" s="22">
        <v>12200000</v>
      </c>
      <c r="J34" s="21">
        <v>6426</v>
      </c>
      <c r="K34" s="21">
        <v>34926</v>
      </c>
      <c r="L34" s="3" t="s">
        <v>166</v>
      </c>
      <c r="M34" s="21" t="s">
        <v>142</v>
      </c>
      <c r="N34" s="21" t="s">
        <v>153</v>
      </c>
      <c r="O34" s="21" t="s">
        <v>162</v>
      </c>
      <c r="P34" s="31">
        <v>0</v>
      </c>
      <c r="Q34" s="13">
        <v>0</v>
      </c>
      <c r="R34" s="30">
        <f t="shared" si="0"/>
        <v>12200000</v>
      </c>
      <c r="S34" s="3" t="s">
        <v>163</v>
      </c>
      <c r="T34" s="3" t="s">
        <v>163</v>
      </c>
      <c r="U34" s="9">
        <v>46190</v>
      </c>
      <c r="V34" s="20">
        <v>46387</v>
      </c>
    </row>
    <row r="35" spans="1:22" ht="52.5" x14ac:dyDescent="0.25">
      <c r="A35" s="19" t="s">
        <v>116</v>
      </c>
      <c r="B35" s="20">
        <v>46197</v>
      </c>
      <c r="C35" s="25" t="s">
        <v>37</v>
      </c>
      <c r="D35" s="33" t="s">
        <v>164</v>
      </c>
      <c r="E35" s="21" t="s">
        <v>130</v>
      </c>
      <c r="F35" s="21" t="s">
        <v>131</v>
      </c>
      <c r="G35" s="19" t="s">
        <v>135</v>
      </c>
      <c r="H35" s="21" t="s">
        <v>69</v>
      </c>
      <c r="I35" s="22">
        <v>13240821</v>
      </c>
      <c r="J35" s="21">
        <v>10826</v>
      </c>
      <c r="K35" s="21">
        <v>37226</v>
      </c>
      <c r="L35" s="3" t="s">
        <v>166</v>
      </c>
      <c r="M35" s="21" t="s">
        <v>143</v>
      </c>
      <c r="N35" s="21" t="s">
        <v>154</v>
      </c>
      <c r="O35" s="21" t="s">
        <v>160</v>
      </c>
      <c r="P35" s="31">
        <v>0</v>
      </c>
      <c r="Q35" s="13">
        <v>0</v>
      </c>
      <c r="R35" s="30">
        <f t="shared" si="0"/>
        <v>13240821</v>
      </c>
      <c r="S35" s="3" t="s">
        <v>163</v>
      </c>
      <c r="T35" s="3" t="s">
        <v>163</v>
      </c>
      <c r="U35" s="20">
        <v>46198</v>
      </c>
      <c r="V35" s="20">
        <v>46387</v>
      </c>
    </row>
    <row r="36" spans="1:22" ht="84" x14ac:dyDescent="0.25">
      <c r="A36" s="19" t="s">
        <v>117</v>
      </c>
      <c r="B36" s="20">
        <v>46191</v>
      </c>
      <c r="C36" s="25" t="s">
        <v>37</v>
      </c>
      <c r="D36" s="33" t="s">
        <v>165</v>
      </c>
      <c r="E36" s="21" t="s">
        <v>128</v>
      </c>
      <c r="F36" s="21" t="s">
        <v>131</v>
      </c>
      <c r="G36" s="19" t="s">
        <v>136</v>
      </c>
      <c r="H36" s="21" t="s">
        <v>71</v>
      </c>
      <c r="I36" s="22">
        <v>110950000</v>
      </c>
      <c r="J36" s="21">
        <v>10226</v>
      </c>
      <c r="K36" s="21">
        <v>36126</v>
      </c>
      <c r="L36" s="3" t="s">
        <v>166</v>
      </c>
      <c r="M36" s="21" t="s">
        <v>80</v>
      </c>
      <c r="N36" s="21" t="s">
        <v>155</v>
      </c>
      <c r="O36" s="21" t="s">
        <v>98</v>
      </c>
      <c r="P36" s="31">
        <v>0</v>
      </c>
      <c r="Q36" s="13">
        <v>0</v>
      </c>
      <c r="R36" s="30">
        <f t="shared" si="0"/>
        <v>110950000</v>
      </c>
      <c r="S36" s="3" t="s">
        <v>163</v>
      </c>
      <c r="T36" s="3" t="s">
        <v>163</v>
      </c>
      <c r="U36" s="20">
        <v>46192</v>
      </c>
      <c r="V36" s="20">
        <v>46326</v>
      </c>
    </row>
  </sheetData>
  <conditionalFormatting sqref="A2:A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Yineth Lopez Castillo</dc:creator>
  <cp:lastModifiedBy>Natalia Maria Garcia Vargas</cp:lastModifiedBy>
  <dcterms:created xsi:type="dcterms:W3CDTF">2026-07-03T19:31:30Z</dcterms:created>
  <dcterms:modified xsi:type="dcterms:W3CDTF">2026-07-06T19:06:36Z</dcterms:modified>
</cp:coreProperties>
</file>