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16515" windowHeight="12270"/>
  </bookViews>
  <sheets>
    <sheet name="Julio" sheetId="5" r:id="rId1"/>
  </sheets>
  <calcPr calcId="145621"/>
</workbook>
</file>

<file path=xl/calcChain.xml><?xml version="1.0" encoding="utf-8"?>
<calcChain xmlns="http://schemas.openxmlformats.org/spreadsheetml/2006/main">
  <c r="H18" i="5" l="1"/>
  <c r="G18" i="5"/>
  <c r="F18" i="5"/>
  <c r="E18" i="5"/>
  <c r="D18" i="5"/>
  <c r="I17" i="5"/>
  <c r="J17" i="5" s="1"/>
  <c r="I16" i="5"/>
  <c r="J16" i="5" s="1"/>
  <c r="I15" i="5"/>
  <c r="J15" i="5" s="1"/>
  <c r="I14" i="5"/>
  <c r="J14" i="5" s="1"/>
  <c r="I13" i="5"/>
  <c r="J13" i="5" s="1"/>
  <c r="C12" i="5"/>
  <c r="I12" i="5" s="1"/>
  <c r="J12" i="5" s="1"/>
  <c r="I11" i="5"/>
  <c r="J11" i="5" s="1"/>
  <c r="I10" i="5"/>
  <c r="J10" i="5" s="1"/>
  <c r="I9" i="5"/>
  <c r="J9" i="5" s="1"/>
  <c r="I8" i="5"/>
  <c r="J8" i="5" s="1"/>
  <c r="C7" i="5"/>
  <c r="I18" i="5" s="1"/>
  <c r="J18" i="5" s="1"/>
  <c r="I6" i="5"/>
  <c r="J6" i="5" s="1"/>
  <c r="I5" i="5"/>
  <c r="J5" i="5" l="1"/>
  <c r="I7" i="5"/>
  <c r="C18" i="5"/>
  <c r="J7" i="5" l="1"/>
</calcChain>
</file>

<file path=xl/sharedStrings.xml><?xml version="1.0" encoding="utf-8"?>
<sst xmlns="http://schemas.openxmlformats.org/spreadsheetml/2006/main" count="34" uniqueCount="34">
  <si>
    <t>DEPENDENCIA</t>
  </si>
  <si>
    <t xml:space="preserve"> GRUPOS  DE TRABAJO</t>
  </si>
  <si>
    <t>PETICIONES</t>
  </si>
  <si>
    <t>QUEJAS</t>
  </si>
  <si>
    <t>RECLAMOS</t>
  </si>
  <si>
    <t>SUGERENCIAS</t>
  </si>
  <si>
    <t>FELICITACIONES</t>
  </si>
  <si>
    <t>DENUNCIAS</t>
  </si>
  <si>
    <t>SUBTOTAL</t>
  </si>
  <si>
    <t>%</t>
  </si>
  <si>
    <t>SUBDIRECCIÓN GENERAL DE OPERACIONES LOGÍSTICAS</t>
  </si>
  <si>
    <t xml:space="preserve">ADMINISTRACION COMEDORES DE TROPA (CATERING) </t>
  </si>
  <si>
    <t>ALMACENAMIENTO Y DISTRIBUCIÓN</t>
  </si>
  <si>
    <t>SUBDIRECCIÓN GENERAL DE CONTRATOS</t>
  </si>
  <si>
    <t xml:space="preserve">GRUPO DE GESTIÓN CONTRACTUAL </t>
  </si>
  <si>
    <t xml:space="preserve">SUBDIRECCIÓN GENERAL DE ABASTECIMIENTOS Y SERVICIOS   </t>
  </si>
  <si>
    <t>OTROS ABASTECIMIENTOS Y SERVICIOS (COMERCIALIZACIÓN- CRÉDITOS)</t>
  </si>
  <si>
    <t xml:space="preserve">SECRETARÍA GENERAL </t>
  </si>
  <si>
    <t>ATENCIÓN Y ORIENTACIÓN CIUDADANA</t>
  </si>
  <si>
    <t>DIRECCIÓN FINANCIERA</t>
  </si>
  <si>
    <t>CARTERA</t>
  </si>
  <si>
    <t>CONTABILIDAD</t>
  </si>
  <si>
    <t>OFICINA JURÍDICA</t>
  </si>
  <si>
    <t>ASESORIA JURÍDICA</t>
  </si>
  <si>
    <t>DIRECCIÓN ADMINISTRATIVA Y DE TALENTO HUMANO</t>
  </si>
  <si>
    <t>TALENTO HUMANO</t>
  </si>
  <si>
    <t>CONTROL INTERNO</t>
  </si>
  <si>
    <t>GESTIÓN DE SEGUIMIENTO Y EVALUACIÓN</t>
  </si>
  <si>
    <t xml:space="preserve">                  TOTAL</t>
  </si>
  <si>
    <t>ABASTECIMIENTO CLASE I  (BOLSA)</t>
  </si>
  <si>
    <t>CUENTAS POR PAGAR</t>
  </si>
  <si>
    <t>TESORERÍA</t>
  </si>
  <si>
    <t>Paula Andrea Fuertes Payan</t>
  </si>
  <si>
    <t>Técnico para Apoyo Seguridad y Defensa
Atención y Orientación Ciudadana – 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</si>
</sst>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name val="Arial"/>
      <family val="2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rgb="FF201F1E"/>
      <name val="Arial"/>
      <family val="2"/>
    </font>
    <font>
      <sz val="9"/>
      <color rgb="FF201F1E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9E2CF"/>
        <bgColor rgb="FF000000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tabSelected="1" topLeftCell="A13" workbookViewId="0">
      <selection activeCell="A22" sqref="A22:C23"/>
    </sheetView>
  </sheetViews>
  <sheetFormatPr baseColWidth="10" defaultRowHeight="15" x14ac:dyDescent="0.25"/>
  <cols>
    <col min="1" max="1" width="15.28515625" customWidth="1"/>
    <col min="2" max="2" width="22.42578125" customWidth="1"/>
    <col min="7" max="7" width="14.28515625" customWidth="1"/>
    <col min="10" max="10" width="8.42578125" customWidth="1"/>
  </cols>
  <sheetData>
    <row r="3" spans="1:10" ht="15.75" thickBot="1" x14ac:dyDescent="0.3"/>
    <row r="4" spans="1:10" ht="27" thickTop="1" thickBot="1" x14ac:dyDescent="0.3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 ht="37.5" thickTop="1" thickBot="1" x14ac:dyDescent="0.3">
      <c r="A5" s="12" t="s">
        <v>10</v>
      </c>
      <c r="B5" s="2" t="s">
        <v>11</v>
      </c>
      <c r="C5" s="8">
        <v>0</v>
      </c>
      <c r="D5" s="3">
        <v>0</v>
      </c>
      <c r="E5" s="3">
        <v>0</v>
      </c>
      <c r="F5" s="3">
        <v>353</v>
      </c>
      <c r="G5" s="3">
        <v>1841</v>
      </c>
      <c r="H5" s="3">
        <v>0</v>
      </c>
      <c r="I5" s="3">
        <f t="shared" ref="I5:I17" si="0">SUM(C5:H5)</f>
        <v>2194</v>
      </c>
      <c r="J5" s="9">
        <f t="shared" ref="J5:J17" si="1">I5/2418*100</f>
        <v>90.736145574855257</v>
      </c>
    </row>
    <row r="6" spans="1:10" ht="25.5" thickTop="1" thickBot="1" x14ac:dyDescent="0.3">
      <c r="A6" s="12"/>
      <c r="B6" s="2" t="s">
        <v>12</v>
      </c>
      <c r="C6" s="8">
        <v>0</v>
      </c>
      <c r="D6" s="3">
        <v>1</v>
      </c>
      <c r="E6" s="3">
        <v>0</v>
      </c>
      <c r="F6" s="3">
        <v>36</v>
      </c>
      <c r="G6" s="3">
        <v>138</v>
      </c>
      <c r="H6" s="3">
        <v>0</v>
      </c>
      <c r="I6" s="3">
        <f t="shared" si="0"/>
        <v>175</v>
      </c>
      <c r="J6" s="9">
        <f t="shared" si="1"/>
        <v>7.2373862696443343</v>
      </c>
    </row>
    <row r="7" spans="1:10" ht="37.5" thickTop="1" thickBot="1" x14ac:dyDescent="0.3">
      <c r="A7" s="4" t="s">
        <v>13</v>
      </c>
      <c r="B7" s="2" t="s">
        <v>14</v>
      </c>
      <c r="C7" s="10">
        <f>2+6</f>
        <v>8</v>
      </c>
      <c r="D7" s="6">
        <v>1</v>
      </c>
      <c r="E7" s="6">
        <v>0</v>
      </c>
      <c r="F7" s="6">
        <v>0</v>
      </c>
      <c r="G7" s="6">
        <v>0</v>
      </c>
      <c r="H7" s="3">
        <v>0</v>
      </c>
      <c r="I7" s="6">
        <f t="shared" si="0"/>
        <v>9</v>
      </c>
      <c r="J7" s="9">
        <f t="shared" si="1"/>
        <v>0.37220843672456577</v>
      </c>
    </row>
    <row r="8" spans="1:10" ht="31.5" customHeight="1" thickTop="1" thickBot="1" x14ac:dyDescent="0.3">
      <c r="A8" s="12" t="s">
        <v>15</v>
      </c>
      <c r="B8" s="2" t="s">
        <v>29</v>
      </c>
      <c r="C8" s="10">
        <v>1</v>
      </c>
      <c r="D8" s="6">
        <v>0</v>
      </c>
      <c r="E8" s="6">
        <v>0</v>
      </c>
      <c r="F8" s="6">
        <v>0</v>
      </c>
      <c r="G8" s="6">
        <v>0</v>
      </c>
      <c r="H8" s="3">
        <v>0</v>
      </c>
      <c r="I8" s="6">
        <f t="shared" si="0"/>
        <v>1</v>
      </c>
      <c r="J8" s="9">
        <f t="shared" si="1"/>
        <v>4.1356492969396197E-2</v>
      </c>
    </row>
    <row r="9" spans="1:10" ht="65.25" thickTop="1" thickBot="1" x14ac:dyDescent="0.3">
      <c r="A9" s="12"/>
      <c r="B9" s="7" t="s">
        <v>16</v>
      </c>
      <c r="C9" s="10">
        <v>5</v>
      </c>
      <c r="D9" s="6">
        <v>0</v>
      </c>
      <c r="E9" s="3">
        <v>1</v>
      </c>
      <c r="F9" s="6">
        <v>0</v>
      </c>
      <c r="G9" s="6">
        <v>0</v>
      </c>
      <c r="H9" s="3">
        <v>0</v>
      </c>
      <c r="I9" s="3">
        <f t="shared" si="0"/>
        <v>6</v>
      </c>
      <c r="J9" s="9">
        <f t="shared" si="1"/>
        <v>0.24813895781637718</v>
      </c>
    </row>
    <row r="10" spans="1:10" ht="25.5" thickTop="1" thickBot="1" x14ac:dyDescent="0.3">
      <c r="A10" s="2" t="s">
        <v>17</v>
      </c>
      <c r="B10" s="2" t="s">
        <v>18</v>
      </c>
      <c r="C10" s="8">
        <v>2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3">
        <f t="shared" si="0"/>
        <v>2</v>
      </c>
      <c r="J10" s="9">
        <f t="shared" si="1"/>
        <v>8.2712985938792394E-2</v>
      </c>
    </row>
    <row r="11" spans="1:10" ht="16.5" thickTop="1" thickBot="1" x14ac:dyDescent="0.3">
      <c r="A11" s="12" t="s">
        <v>19</v>
      </c>
      <c r="B11" s="2" t="s">
        <v>20</v>
      </c>
      <c r="C11" s="10">
        <v>8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3">
        <f t="shared" si="0"/>
        <v>8</v>
      </c>
      <c r="J11" s="9">
        <f t="shared" si="1"/>
        <v>0.33085194375516958</v>
      </c>
    </row>
    <row r="12" spans="1:10" ht="16.5" thickTop="1" thickBot="1" x14ac:dyDescent="0.3">
      <c r="A12" s="12"/>
      <c r="B12" s="2" t="s">
        <v>21</v>
      </c>
      <c r="C12" s="10">
        <f>3+1+2</f>
        <v>6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3">
        <f t="shared" si="0"/>
        <v>6</v>
      </c>
      <c r="J12" s="9">
        <f t="shared" si="1"/>
        <v>0.24813895781637718</v>
      </c>
    </row>
    <row r="13" spans="1:10" ht="16.5" thickTop="1" thickBot="1" x14ac:dyDescent="0.3">
      <c r="A13" s="12"/>
      <c r="B13" s="2" t="s">
        <v>30</v>
      </c>
      <c r="C13" s="10">
        <v>3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3">
        <f t="shared" si="0"/>
        <v>3</v>
      </c>
      <c r="J13" s="9">
        <f t="shared" si="1"/>
        <v>0.12406947890818859</v>
      </c>
    </row>
    <row r="14" spans="1:10" ht="16.5" thickTop="1" thickBot="1" x14ac:dyDescent="0.3">
      <c r="A14" s="12"/>
      <c r="B14" s="2" t="s">
        <v>31</v>
      </c>
      <c r="C14" s="10">
        <v>1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3">
        <f t="shared" si="0"/>
        <v>1</v>
      </c>
      <c r="J14" s="9">
        <f t="shared" si="1"/>
        <v>4.1356492969396197E-2</v>
      </c>
    </row>
    <row r="15" spans="1:10" ht="16.5" thickTop="1" thickBot="1" x14ac:dyDescent="0.3">
      <c r="A15" s="5" t="s">
        <v>22</v>
      </c>
      <c r="B15" s="2" t="s">
        <v>23</v>
      </c>
      <c r="C15" s="10">
        <v>1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3">
        <f t="shared" si="0"/>
        <v>1</v>
      </c>
      <c r="J15" s="9">
        <f t="shared" si="1"/>
        <v>4.1356492969396197E-2</v>
      </c>
    </row>
    <row r="16" spans="1:10" ht="49.5" thickTop="1" thickBot="1" x14ac:dyDescent="0.3">
      <c r="A16" s="5" t="s">
        <v>24</v>
      </c>
      <c r="B16" s="2" t="s">
        <v>25</v>
      </c>
      <c r="C16" s="8">
        <v>10</v>
      </c>
      <c r="D16" s="6">
        <v>1</v>
      </c>
      <c r="E16" s="6">
        <v>0</v>
      </c>
      <c r="F16" s="6">
        <v>0</v>
      </c>
      <c r="G16" s="6">
        <v>0</v>
      </c>
      <c r="H16" s="6">
        <v>0</v>
      </c>
      <c r="I16" s="3">
        <f t="shared" si="0"/>
        <v>11</v>
      </c>
      <c r="J16" s="9">
        <f t="shared" si="1"/>
        <v>0.45492142266335817</v>
      </c>
    </row>
    <row r="17" spans="1:10" ht="25.5" thickTop="1" thickBot="1" x14ac:dyDescent="0.3">
      <c r="A17" s="2" t="s">
        <v>26</v>
      </c>
      <c r="B17" s="2" t="s">
        <v>27</v>
      </c>
      <c r="C17" s="8">
        <v>1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f t="shared" si="0"/>
        <v>1</v>
      </c>
      <c r="J17" s="9">
        <f t="shared" si="1"/>
        <v>4.1356492969396197E-2</v>
      </c>
    </row>
    <row r="18" spans="1:10" ht="16.5" thickTop="1" thickBot="1" x14ac:dyDescent="0.3">
      <c r="A18" s="13" t="s">
        <v>28</v>
      </c>
      <c r="B18" s="13"/>
      <c r="C18" s="6">
        <f t="shared" ref="C18:H18" si="2">SUM(C5:C17)</f>
        <v>46</v>
      </c>
      <c r="D18" s="6">
        <f t="shared" si="2"/>
        <v>3</v>
      </c>
      <c r="E18" s="6">
        <f t="shared" si="2"/>
        <v>1</v>
      </c>
      <c r="F18" s="6">
        <f t="shared" si="2"/>
        <v>389</v>
      </c>
      <c r="G18" s="6">
        <f t="shared" si="2"/>
        <v>1979</v>
      </c>
      <c r="H18" s="6">
        <f t="shared" si="2"/>
        <v>0</v>
      </c>
      <c r="I18" s="6">
        <f>SUM(C5:H17)</f>
        <v>2418</v>
      </c>
      <c r="J18" s="11">
        <f>I18/2418*100</f>
        <v>100</v>
      </c>
    </row>
    <row r="19" spans="1:10" ht="15.75" thickTop="1" x14ac:dyDescent="0.25"/>
    <row r="22" spans="1:10" x14ac:dyDescent="0.25">
      <c r="A22" s="14" t="s">
        <v>32</v>
      </c>
      <c r="B22" s="14"/>
    </row>
    <row r="23" spans="1:10" ht="51.75" customHeight="1" x14ac:dyDescent="0.25">
      <c r="A23" s="15" t="s">
        <v>33</v>
      </c>
      <c r="B23" s="15"/>
      <c r="C23" s="15"/>
    </row>
  </sheetData>
  <mergeCells count="6">
    <mergeCell ref="A23:C23"/>
    <mergeCell ref="A5:A6"/>
    <mergeCell ref="A8:A9"/>
    <mergeCell ref="A11:A14"/>
    <mergeCell ref="A18:B18"/>
    <mergeCell ref="A22:B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Andrea Fuertes Payan</dc:creator>
  <cp:lastModifiedBy>Jessica Tatiana Peña Orduña</cp:lastModifiedBy>
  <dcterms:created xsi:type="dcterms:W3CDTF">2020-06-08T17:11:38Z</dcterms:created>
  <dcterms:modified xsi:type="dcterms:W3CDTF">2021-05-18T14:50:18Z</dcterms:modified>
</cp:coreProperties>
</file>