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6515" windowHeight="12270"/>
  </bookViews>
  <sheets>
    <sheet name="Julio" sheetId="5" r:id="rId1"/>
  </sheets>
  <calcPr calcId="145621"/>
</workbook>
</file>

<file path=xl/calcChain.xml><?xml version="1.0" encoding="utf-8"?>
<calcChain xmlns="http://schemas.openxmlformats.org/spreadsheetml/2006/main">
  <c r="H18" i="5" l="1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5" i="5" l="1"/>
  <c r="I7" i="5"/>
  <c r="C18" i="5"/>
  <c r="J7" i="5" l="1"/>
</calcChain>
</file>

<file path=xl/sharedStrings.xml><?xml version="1.0" encoding="utf-8"?>
<sst xmlns="http://schemas.openxmlformats.org/spreadsheetml/2006/main" count="32" uniqueCount="32">
  <si>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</si>
  <si>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</si>
  <si>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</si>
  <si>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</si>
  <si>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</si>
  <si>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</si>
  <si>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</si>
  <si>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</si>
  <si>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</si>
  <si>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</si>
  <si>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</si>
  <si>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</si>
  <si>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</si>
  <si>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</si>
  <si>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</si>
  <si>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</si>
  <si>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</si>
  <si>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</si>
  <si>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</si>
  <si>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</si>
  <si>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</si>
  <si>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</si>
  <si>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</si>
  <si>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</si>
  <si>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DIRECCIÓN ADMINISTRATIVA Y DE TALENTO HUMANO</t>
  </si>
  <si>
    <t>TALENTO HUMANO</t>
  </si>
  <si>
    <t>CONTROL INTERNO</t>
  </si>
  <si>
    <t>GESTIÓN DE SEGUIMIENTO Y EVALUACIÓN</t>
  </si>
  <si>
    <t xml:space="preserve">                  TOTAL</t>
  </si>
  <si>
    <t>ABASTECIMIENTO CLASE I  (BOLSA)</t>
  </si>
  <si>
    <t>CUENTAS POR PAGAR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</si>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</sst>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B37" sqref="B37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8.42578125" customWidth="1"/>
  </cols>
  <sheetData>
    <row r="3" spans="1:10" ht="15.75" thickBot="1" x14ac:dyDescent="0.3"/>
    <row r="4" spans="1:10" ht="27" thickTop="1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37.5" thickTop="1" thickBot="1" x14ac:dyDescent="0.3">
      <c r="A5" s="12" t="s">
        <v>10</v>
      </c>
      <c r="B5" s="2" t="s">
        <v>11</v>
      </c>
      <c r="C5" s="8">
        <v>0</v>
      </c>
      <c r="D5" s="3">
        <v>0</v>
      </c>
      <c r="E5" s="3">
        <v>0</v>
      </c>
      <c r="F5" s="3">
        <v>353</v>
      </c>
      <c r="G5" s="3">
        <v>1841</v>
      </c>
      <c r="H5" s="3">
        <v>0</v>
      </c>
      <c r="I5" s="3">
        <f t="shared" ref="I5:I17" si="0">SUM(C5:H5)</f>
        <v>2194</v>
      </c>
      <c r="J5" s="9">
        <f t="shared" ref="J5:J17" si="1">I5/2418*100</f>
        <v>90.736145574855257</v>
      </c>
    </row>
    <row r="6" spans="1:10" ht="25.5" thickTop="1" thickBot="1" x14ac:dyDescent="0.3">
      <c r="A6" s="12"/>
      <c r="B6" s="2" t="s">
        <v>12</v>
      </c>
      <c r="C6" s="8">
        <v>0</v>
      </c>
      <c r="D6" s="3">
        <v>1</v>
      </c>
      <c r="E6" s="3">
        <v>0</v>
      </c>
      <c r="F6" s="3">
        <v>36</v>
      </c>
      <c r="G6" s="3">
        <v>138</v>
      </c>
      <c r="H6" s="3">
        <v>0</v>
      </c>
      <c r="I6" s="3">
        <f t="shared" si="0"/>
        <v>175</v>
      </c>
      <c r="J6" s="9">
        <f t="shared" si="1"/>
        <v>7.2373862696443343</v>
      </c>
    </row>
    <row r="7" spans="1:10" ht="37.5" thickTop="1" thickBot="1" x14ac:dyDescent="0.3">
      <c r="A7" s="4" t="s">
        <v>13</v>
      </c>
      <c r="B7" s="2" t="s">
        <v>14</v>
      </c>
      <c r="C7" s="10">
        <f>2+6</f>
        <v>8</v>
      </c>
      <c r="D7" s="6">
        <v>1</v>
      </c>
      <c r="E7" s="6">
        <v>0</v>
      </c>
      <c r="F7" s="6">
        <v>0</v>
      </c>
      <c r="G7" s="6">
        <v>0</v>
      </c>
      <c r="H7" s="3">
        <v>0</v>
      </c>
      <c r="I7" s="6">
        <f t="shared" si="0"/>
        <v>9</v>
      </c>
      <c r="J7" s="9">
        <f t="shared" si="1"/>
        <v>0.37220843672456577</v>
      </c>
    </row>
    <row r="8" spans="1:10" ht="31.5" customHeight="1" thickTop="1" thickBot="1" x14ac:dyDescent="0.3">
      <c r="A8" s="12" t="s">
        <v>15</v>
      </c>
      <c r="B8" s="2" t="s">
        <v>29</v>
      </c>
      <c r="C8" s="10">
        <v>1</v>
      </c>
      <c r="D8" s="6">
        <v>0</v>
      </c>
      <c r="E8" s="6">
        <v>0</v>
      </c>
      <c r="F8" s="6">
        <v>0</v>
      </c>
      <c r="G8" s="6">
        <v>0</v>
      </c>
      <c r="H8" s="3">
        <v>0</v>
      </c>
      <c r="I8" s="6">
        <f t="shared" si="0"/>
        <v>1</v>
      </c>
      <c r="J8" s="9">
        <f t="shared" si="1"/>
        <v>4.1356492969396197E-2</v>
      </c>
    </row>
    <row r="9" spans="1:10" ht="65.25" thickTop="1" thickBot="1" x14ac:dyDescent="0.3">
      <c r="A9" s="12"/>
      <c r="B9" s="7" t="s">
        <v>16</v>
      </c>
      <c r="C9" s="10">
        <v>5</v>
      </c>
      <c r="D9" s="6">
        <v>0</v>
      </c>
      <c r="E9" s="3">
        <v>1</v>
      </c>
      <c r="F9" s="6">
        <v>0</v>
      </c>
      <c r="G9" s="6">
        <v>0</v>
      </c>
      <c r="H9" s="3">
        <v>0</v>
      </c>
      <c r="I9" s="3">
        <f t="shared" si="0"/>
        <v>6</v>
      </c>
      <c r="J9" s="9">
        <f t="shared" si="1"/>
        <v>0.24813895781637718</v>
      </c>
    </row>
    <row r="10" spans="1:10" ht="25.5" thickTop="1" thickBot="1" x14ac:dyDescent="0.3">
      <c r="A10" s="2" t="s">
        <v>17</v>
      </c>
      <c r="B10" s="2" t="s">
        <v>18</v>
      </c>
      <c r="C10" s="8">
        <v>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3">
        <f t="shared" si="0"/>
        <v>2</v>
      </c>
      <c r="J10" s="9">
        <f t="shared" si="1"/>
        <v>8.2712985938792394E-2</v>
      </c>
    </row>
    <row r="11" spans="1:10" ht="16.5" thickTop="1" thickBot="1" x14ac:dyDescent="0.3">
      <c r="A11" s="12" t="s">
        <v>19</v>
      </c>
      <c r="B11" s="2" t="s">
        <v>20</v>
      </c>
      <c r="C11" s="10">
        <v>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3">
        <f t="shared" si="0"/>
        <v>8</v>
      </c>
      <c r="J11" s="9">
        <f t="shared" si="1"/>
        <v>0.33085194375516958</v>
      </c>
    </row>
    <row r="12" spans="1:10" ht="16.5" thickTop="1" thickBot="1" x14ac:dyDescent="0.3">
      <c r="A12" s="12"/>
      <c r="B12" s="2" t="s">
        <v>21</v>
      </c>
      <c r="C12" s="10">
        <f>3+1+2</f>
        <v>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3">
        <f t="shared" si="0"/>
        <v>6</v>
      </c>
      <c r="J12" s="9">
        <f t="shared" si="1"/>
        <v>0.24813895781637718</v>
      </c>
    </row>
    <row r="13" spans="1:10" ht="16.5" thickTop="1" thickBot="1" x14ac:dyDescent="0.3">
      <c r="A13" s="12"/>
      <c r="B13" s="2" t="s">
        <v>30</v>
      </c>
      <c r="C13" s="10">
        <v>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3">
        <f t="shared" si="0"/>
        <v>3</v>
      </c>
      <c r="J13" s="9">
        <f t="shared" si="1"/>
        <v>0.12406947890818859</v>
      </c>
    </row>
    <row r="14" spans="1:10" ht="16.5" thickTop="1" thickBot="1" x14ac:dyDescent="0.3">
      <c r="A14" s="12"/>
      <c r="B14" s="2" t="s">
        <v>31</v>
      </c>
      <c r="C14" s="10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3">
        <f t="shared" si="0"/>
        <v>1</v>
      </c>
      <c r="J14" s="9">
        <f t="shared" si="1"/>
        <v>4.1356492969396197E-2</v>
      </c>
    </row>
    <row r="15" spans="1:10" ht="16.5" thickTop="1" thickBot="1" x14ac:dyDescent="0.3">
      <c r="A15" s="5" t="s">
        <v>22</v>
      </c>
      <c r="B15" s="2" t="s">
        <v>23</v>
      </c>
      <c r="C15" s="10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3">
        <f t="shared" si="0"/>
        <v>1</v>
      </c>
      <c r="J15" s="9">
        <f t="shared" si="1"/>
        <v>4.1356492969396197E-2</v>
      </c>
    </row>
    <row r="16" spans="1:10" ht="49.5" thickTop="1" thickBot="1" x14ac:dyDescent="0.3">
      <c r="A16" s="5" t="s">
        <v>24</v>
      </c>
      <c r="B16" s="2" t="s">
        <v>25</v>
      </c>
      <c r="C16" s="8">
        <v>10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3">
        <f t="shared" si="0"/>
        <v>11</v>
      </c>
      <c r="J16" s="9">
        <f t="shared" si="1"/>
        <v>0.45492142266335817</v>
      </c>
    </row>
    <row r="17" spans="1:10" ht="25.5" thickTop="1" thickBot="1" x14ac:dyDescent="0.3">
      <c r="A17" s="2" t="s">
        <v>26</v>
      </c>
      <c r="B17" s="2" t="s">
        <v>27</v>
      </c>
      <c r="C17" s="8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1</v>
      </c>
      <c r="J17" s="9">
        <f t="shared" si="1"/>
        <v>4.1356492969396197E-2</v>
      </c>
    </row>
    <row r="18" spans="1:10" ht="16.5" thickTop="1" thickBot="1" x14ac:dyDescent="0.3">
      <c r="A18" s="13" t="s">
        <v>28</v>
      </c>
      <c r="B18" s="13"/>
      <c r="C18" s="6">
        <f t="shared" ref="C18:H18" si="2">SUM(C5:C17)</f>
        <v>46</v>
      </c>
      <c r="D18" s="6">
        <f t="shared" si="2"/>
        <v>3</v>
      </c>
      <c r="E18" s="6">
        <f t="shared" si="2"/>
        <v>1</v>
      </c>
      <c r="F18" s="6">
        <f t="shared" si="2"/>
        <v>389</v>
      </c>
      <c r="G18" s="6">
        <f t="shared" si="2"/>
        <v>1979</v>
      </c>
      <c r="H18" s="6">
        <f t="shared" si="2"/>
        <v>0</v>
      </c>
      <c r="I18" s="6">
        <f>SUM(C5:H17)</f>
        <v>2418</v>
      </c>
      <c r="J18" s="11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Olga Yaneth Robles Martin</cp:lastModifiedBy>
  <dcterms:created xsi:type="dcterms:W3CDTF">2020-06-08T17:11:38Z</dcterms:created>
  <dcterms:modified xsi:type="dcterms:W3CDTF">2020-08-20T14:02:42Z</dcterms:modified>
</cp:coreProperties>
</file>