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119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1" i="1"/>
  <c r="I13" i="1"/>
  <c r="H13" i="1"/>
  <c r="G13" i="1"/>
  <c r="F13" i="1"/>
  <c r="E13" i="1"/>
  <c r="D12" i="1"/>
  <c r="J12" i="1" s="1"/>
  <c r="K12" i="1" s="1"/>
  <c r="J11" i="1"/>
  <c r="J10" i="1"/>
  <c r="K10" i="1" s="1"/>
  <c r="J9" i="1"/>
  <c r="J8" i="1"/>
  <c r="K8" i="1" s="1"/>
  <c r="J7" i="1"/>
  <c r="K7" i="1" s="1"/>
  <c r="D6" i="1"/>
  <c r="J13" i="1" s="1"/>
  <c r="K13" i="1" s="1"/>
  <c r="J5" i="1"/>
  <c r="K5" i="1" s="1"/>
  <c r="J4" i="1"/>
  <c r="K4" i="1" s="1"/>
  <c r="J6" i="1" l="1"/>
  <c r="K6" i="1" s="1"/>
  <c r="D13" i="1"/>
</calcChain>
</file>

<file path=xl/sharedStrings.xml><?xml version="1.0" encoding="utf-8"?>
<sst xmlns="http://schemas.openxmlformats.org/spreadsheetml/2006/main" count="28" uniqueCount="28">
  <si>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</si>
  <si>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</si>
  <si>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</si>
  <si>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</si>
  <si>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</si>
  <si>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</si>
  <si>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</si>
  <si>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</si>
  <si>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</si>
  <si>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</si>
  <si>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OPERACIONES LOGÍSTICAS</t>
  </si>
  <si>
    <t xml:space="preserve">ADMINISTRACION COMEDORES DE TROPA (CATERING) </t>
  </si>
  <si>
    <t>ALMACENAMIENTO Y DISTRIBUCIÓN</t>
  </si>
  <si>
    <t>SUBDIRECCIÓN GENERAL DE CONTRATOS</t>
  </si>
  <si>
    <t xml:space="preserve">GRUPO DE GESTIÓN CONTRACTUAL </t>
  </si>
  <si>
    <t xml:space="preserve">SUBDIRECCIÓN GENERAL DE ABASTECIMIENTOS Y SERVICIOS   </t>
  </si>
  <si>
    <t>OTROS ABASTECIMIENTOS Y SERVICIOS (COMERCIALIZACIÓN- CRÉDITOS)</t>
  </si>
  <si>
    <t>DIRECCIÓN FINANCIERA</t>
  </si>
  <si>
    <t>CARTERA</t>
  </si>
  <si>
    <t>CONTABILIDAD</t>
  </si>
  <si>
    <t xml:space="preserve">SECRETARÍA GENERAL </t>
  </si>
  <si>
    <t>ATENCIÓN Y ORIENTACIÓN CIUDADANA</t>
  </si>
  <si>
    <t>DIRECCIÓN ADMINISTRATIVA Y DE TALENTO HUMANO</t>
  </si>
  <si>
    <t>SERVICIOS ADMINISTRATIVOS</t>
  </si>
  <si>
    <t>TALENTO HUMANO</t>
  </si>
  <si>
    <t xml:space="preserve">                  TOTAL</t>
  </si>
  <si>
    <t>Paula Andrea Fuertes Payan</t>
  </si>
  <si>
    <t>Técnico para Apoyo Seguridad y Defensa
Atención y Orientación Ciudadana –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</si>
</sst>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201F1E"/>
      <name val="Arial"/>
      <family val="2"/>
    </font>
    <font>
      <sz val="9"/>
      <color rgb="FF201F1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9E2C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tabSelected="1" workbookViewId="0">
      <selection activeCell="B16" sqref="B16:D17"/>
    </sheetView>
  </sheetViews>
  <sheetFormatPr baseColWidth="10" defaultRowHeight="15" x14ac:dyDescent="0.25"/>
  <cols>
    <col min="2" max="2" width="19.140625" customWidth="1"/>
    <col min="3" max="3" width="23.5703125" customWidth="1"/>
    <col min="8" max="8" width="13.42578125" customWidth="1"/>
  </cols>
  <sheetData>
    <row r="2" spans="2:11" ht="15.75" thickBot="1" x14ac:dyDescent="0.3"/>
    <row r="3" spans="2:11" ht="27" thickTop="1" thickBot="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</row>
    <row r="4" spans="2:11" ht="37.5" thickTop="1" thickBot="1" x14ac:dyDescent="0.3">
      <c r="B4" s="16" t="s">
        <v>10</v>
      </c>
      <c r="C4" s="2" t="s">
        <v>11</v>
      </c>
      <c r="D4" s="6">
        <v>1</v>
      </c>
      <c r="E4" s="7">
        <v>0</v>
      </c>
      <c r="F4" s="7">
        <v>0</v>
      </c>
      <c r="G4" s="7">
        <v>305</v>
      </c>
      <c r="H4" s="7">
        <v>1713</v>
      </c>
      <c r="I4" s="7">
        <v>1</v>
      </c>
      <c r="J4" s="8">
        <f t="shared" ref="J4:J12" si="0">SUM(D4:I4)</f>
        <v>2020</v>
      </c>
      <c r="K4" s="9">
        <f t="shared" ref="K4:K12" si="1">J4/2240*100</f>
        <v>90.178571428571431</v>
      </c>
    </row>
    <row r="5" spans="2:11" ht="25.5" thickTop="1" thickBot="1" x14ac:dyDescent="0.3">
      <c r="B5" s="16"/>
      <c r="C5" s="2" t="s">
        <v>12</v>
      </c>
      <c r="D5" s="6">
        <v>0</v>
      </c>
      <c r="E5" s="7">
        <v>0</v>
      </c>
      <c r="F5" s="7">
        <v>0</v>
      </c>
      <c r="G5" s="7">
        <v>30</v>
      </c>
      <c r="H5" s="7">
        <v>142</v>
      </c>
      <c r="I5" s="7">
        <v>0</v>
      </c>
      <c r="J5" s="8">
        <f t="shared" si="0"/>
        <v>172</v>
      </c>
      <c r="K5" s="9">
        <f t="shared" si="1"/>
        <v>7.6785714285714288</v>
      </c>
    </row>
    <row r="6" spans="2:11" ht="30.75" customHeight="1" thickTop="1" thickBot="1" x14ac:dyDescent="0.3">
      <c r="B6" s="5" t="s">
        <v>13</v>
      </c>
      <c r="C6" s="2" t="s">
        <v>14</v>
      </c>
      <c r="D6" s="10">
        <f>2+2+5</f>
        <v>9</v>
      </c>
      <c r="E6" s="11">
        <v>0</v>
      </c>
      <c r="F6" s="11">
        <v>0</v>
      </c>
      <c r="G6" s="11">
        <v>0</v>
      </c>
      <c r="H6" s="12">
        <v>0</v>
      </c>
      <c r="I6" s="7">
        <v>0</v>
      </c>
      <c r="J6" s="8">
        <f t="shared" si="0"/>
        <v>9</v>
      </c>
      <c r="K6" s="9">
        <f t="shared" si="1"/>
        <v>0.40178571428571425</v>
      </c>
    </row>
    <row r="7" spans="2:11" ht="51.75" customHeight="1" thickTop="1" thickBot="1" x14ac:dyDescent="0.3">
      <c r="B7" s="2" t="s">
        <v>15</v>
      </c>
      <c r="C7" s="3" t="s">
        <v>16</v>
      </c>
      <c r="D7" s="10">
        <v>6</v>
      </c>
      <c r="E7" s="11">
        <v>0</v>
      </c>
      <c r="F7" s="11">
        <v>0</v>
      </c>
      <c r="G7" s="7">
        <v>0</v>
      </c>
      <c r="H7" s="11">
        <v>3</v>
      </c>
      <c r="I7" s="7">
        <v>0</v>
      </c>
      <c r="J7" s="8">
        <f t="shared" si="0"/>
        <v>9</v>
      </c>
      <c r="K7" s="9">
        <f t="shared" si="1"/>
        <v>0.40178571428571425</v>
      </c>
    </row>
    <row r="8" spans="2:11" ht="30" customHeight="1" thickTop="1" thickBot="1" x14ac:dyDescent="0.3">
      <c r="B8" s="17" t="s">
        <v>17</v>
      </c>
      <c r="C8" s="4" t="s">
        <v>18</v>
      </c>
      <c r="D8" s="10">
        <v>8</v>
      </c>
      <c r="E8" s="11">
        <v>1</v>
      </c>
      <c r="F8" s="11">
        <v>0</v>
      </c>
      <c r="G8" s="7">
        <v>0</v>
      </c>
      <c r="H8" s="11">
        <v>0</v>
      </c>
      <c r="I8" s="7">
        <v>0</v>
      </c>
      <c r="J8" s="8">
        <f t="shared" si="0"/>
        <v>9</v>
      </c>
      <c r="K8" s="9">
        <f t="shared" si="1"/>
        <v>0.40178571428571425</v>
      </c>
    </row>
    <row r="9" spans="2:11" ht="37.5" customHeight="1" thickTop="1" thickBot="1" x14ac:dyDescent="0.3">
      <c r="B9" s="18"/>
      <c r="C9" s="4" t="s">
        <v>19</v>
      </c>
      <c r="D9" s="10">
        <v>4</v>
      </c>
      <c r="E9" s="11">
        <v>0</v>
      </c>
      <c r="F9" s="11">
        <v>0</v>
      </c>
      <c r="G9" s="7">
        <v>0</v>
      </c>
      <c r="H9" s="11">
        <v>0</v>
      </c>
      <c r="I9" s="7">
        <v>0</v>
      </c>
      <c r="J9" s="8">
        <f t="shared" si="0"/>
        <v>4</v>
      </c>
      <c r="K9" s="9">
        <f t="shared" si="1"/>
        <v>0.17857142857142858</v>
      </c>
    </row>
    <row r="10" spans="2:11" ht="25.5" thickTop="1" thickBot="1" x14ac:dyDescent="0.3">
      <c r="B10" s="2" t="s">
        <v>20</v>
      </c>
      <c r="C10" s="4" t="s">
        <v>21</v>
      </c>
      <c r="D10" s="6">
        <v>0</v>
      </c>
      <c r="E10" s="7">
        <v>0</v>
      </c>
      <c r="F10" s="7">
        <v>0</v>
      </c>
      <c r="G10" s="7">
        <v>0</v>
      </c>
      <c r="H10" s="7">
        <v>1</v>
      </c>
      <c r="I10" s="7">
        <v>0</v>
      </c>
      <c r="J10" s="8">
        <f t="shared" si="0"/>
        <v>1</v>
      </c>
      <c r="K10" s="9">
        <f t="shared" si="1"/>
        <v>4.4642857142857144E-2</v>
      </c>
    </row>
    <row r="11" spans="2:11" ht="27.75" customHeight="1" thickTop="1" thickBot="1" x14ac:dyDescent="0.3">
      <c r="B11" s="19" t="s">
        <v>22</v>
      </c>
      <c r="C11" s="4" t="s">
        <v>23</v>
      </c>
      <c r="D11" s="6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8">
        <f t="shared" si="0"/>
        <v>1</v>
      </c>
      <c r="K11" s="9">
        <f t="shared" si="1"/>
        <v>4.4642857142857144E-2</v>
      </c>
    </row>
    <row r="12" spans="2:11" ht="24" customHeight="1" thickTop="1" thickBot="1" x14ac:dyDescent="0.3">
      <c r="B12" s="18"/>
      <c r="C12" s="2" t="s">
        <v>24</v>
      </c>
      <c r="D12" s="6">
        <f>10+3</f>
        <v>13</v>
      </c>
      <c r="E12" s="11">
        <v>0</v>
      </c>
      <c r="F12" s="11">
        <v>2</v>
      </c>
      <c r="G12" s="7">
        <v>0</v>
      </c>
      <c r="H12" s="11">
        <v>0</v>
      </c>
      <c r="I12" s="7">
        <v>0</v>
      </c>
      <c r="J12" s="13">
        <f t="shared" si="0"/>
        <v>15</v>
      </c>
      <c r="K12" s="9">
        <f t="shared" si="1"/>
        <v>0.6696428571428571</v>
      </c>
    </row>
    <row r="13" spans="2:11" ht="20.25" customHeight="1" thickTop="1" thickBot="1" x14ac:dyDescent="0.3">
      <c r="B13" s="20" t="s">
        <v>25</v>
      </c>
      <c r="C13" s="20"/>
      <c r="D13" s="14">
        <f t="shared" ref="D13:I13" si="2">SUM(D4:D12)</f>
        <v>41</v>
      </c>
      <c r="E13" s="14">
        <f t="shared" si="2"/>
        <v>1</v>
      </c>
      <c r="F13" s="14">
        <f t="shared" si="2"/>
        <v>2</v>
      </c>
      <c r="G13" s="14">
        <f t="shared" si="2"/>
        <v>336</v>
      </c>
      <c r="H13" s="14">
        <f t="shared" si="2"/>
        <v>1859</v>
      </c>
      <c r="I13" s="14">
        <f t="shared" si="2"/>
        <v>1</v>
      </c>
      <c r="J13" s="14">
        <f>SUM(D4:I12)</f>
        <v>2240</v>
      </c>
      <c r="K13" s="15">
        <f>J13/2240*100</f>
        <v>100</v>
      </c>
    </row>
    <row r="14" spans="2:11" ht="15.75" thickTop="1" x14ac:dyDescent="0.25"/>
    <row r="16" spans="2:11" x14ac:dyDescent="0.25">
      <c r="B16" s="21" t="s">
        <v>26</v>
      </c>
      <c r="C16" s="21"/>
    </row>
    <row r="17" spans="2:4" ht="41.25" customHeight="1" x14ac:dyDescent="0.25">
      <c r="B17" s="22" t="s">
        <v>27</v>
      </c>
      <c r="C17" s="22"/>
      <c r="D17" s="22"/>
    </row>
  </sheetData>
  <mergeCells count="6">
    <mergeCell ref="B17:D17"/>
    <mergeCell ref="B4:B5"/>
    <mergeCell ref="B8:B9"/>
    <mergeCell ref="B11:B12"/>
    <mergeCell ref="B13:C13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Jessica Tatiana Peña Orduña</cp:lastModifiedBy>
  <dcterms:created xsi:type="dcterms:W3CDTF">2020-07-22T13:48:36Z</dcterms:created>
  <dcterms:modified xsi:type="dcterms:W3CDTF">2021-05-18T14:49:43Z</dcterms:modified>
</cp:coreProperties>
</file>