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20" yWindow="-120" windowWidth="24240" windowHeight="13140" firstSheet="2" activeTab="2"/>
  </bookViews>
  <sheets>
    <sheet name="Riesgos Seguridad de la Inf (2" sheetId="9" state="hidden" r:id="rId1"/>
    <sheet name="ACTIVOS (2)" sheetId="15" state="hidden" r:id="rId2"/>
    <sheet name="MATRIZ ACTIVOS " sheetId="10" r:id="rId3"/>
    <sheet name="SEGURIDAD FISICA" sheetId="16" state="hidden" r:id="rId4"/>
    <sheet name="ALOAPII" sheetId="17" state="hidden" r:id="rId5"/>
    <sheet name="Hoja1" sheetId="14" state="hidden" r:id="rId6"/>
    <sheet name="DOGI" sheetId="18" state="hidden" r:id="rId7"/>
    <sheet name="ALOAPII (GRV) " sheetId="19" state="hidden" r:id="rId8"/>
    <sheet name="ALOCI" sheetId="20" state="hidden" r:id="rId9"/>
    <sheet name="ALOAJD" sheetId="21" state="hidden" r:id="rId10"/>
    <sheet name="ALOCID" sheetId="22" state="hidden" r:id="rId11"/>
    <sheet name="ALSG" sheetId="23" state="hidden" r:id="rId12"/>
    <sheet name="AOC" sheetId="24" state="hidden" r:id="rId13"/>
    <sheet name="CYM" sheetId="25" state="hidden" r:id="rId14"/>
    <sheet name="ALDAT (GTH -DATH - NO - SST)" sheetId="26" state="hidden" r:id="rId15"/>
    <sheet name="ALDAT ( SA-GD-AS)" sheetId="27" state="hidden" r:id="rId16"/>
    <sheet name="ALDFN(CON-PTO-CAR-TES-COS) " sheetId="28" state="hidden" r:id="rId17"/>
    <sheet name="ALSGAS (DACI -  DOAS - GPS-DIF)" sheetId="30" state="hidden" r:id="rId18"/>
    <sheet name="ALSGC" sheetId="31" state="hidden" r:id="rId19"/>
    <sheet name="TABLA DE CALCULO" sheetId="11" state="hidden" r:id="rId20"/>
    <sheet name="TOTAL CRITICIDAD" sheetId="12" state="hidden" r:id="rId21"/>
    <sheet name="Hoja3" sheetId="13" state="hidden" r:id="rId22"/>
  </sheets>
  <definedNames>
    <definedName name="_xlnm._FilterDatabase" localSheetId="1" hidden="1">'ACTIVOS (2)'!$B$10:$P$113</definedName>
    <definedName name="_xlnm._FilterDatabase" localSheetId="15" hidden="1">'ALDAT ( SA-GD-AS)'!$B$10:$P$28</definedName>
    <definedName name="_xlnm._FilterDatabase" localSheetId="14" hidden="1">'ALDAT (GTH -DATH - NO - SST)'!$B$10:$P$28</definedName>
    <definedName name="_xlnm._FilterDatabase" localSheetId="16" hidden="1">'ALDFN(CON-PTO-CAR-TES-COS) '!$B$10:$P$40</definedName>
    <definedName name="_xlnm._FilterDatabase" localSheetId="9" hidden="1">ALOAJD!$B$10:$P$28</definedName>
    <definedName name="_xlnm._FilterDatabase" localSheetId="4" hidden="1">ALOAPII!$B$10:$P$30</definedName>
    <definedName name="_xlnm._FilterDatabase" localSheetId="7" hidden="1">'ALOAPII (GRV) '!$B$10:$P$30</definedName>
    <definedName name="_xlnm._FilterDatabase" localSheetId="8" hidden="1">ALOCI!$B$10:$P$28</definedName>
    <definedName name="_xlnm._FilterDatabase" localSheetId="10" hidden="1">ALOCID!$B$10:$P$28</definedName>
    <definedName name="_xlnm._FilterDatabase" localSheetId="11" hidden="1">ALSG!$B$10:$P$28</definedName>
    <definedName name="_xlnm._FilterDatabase" localSheetId="17" hidden="1">'ALSGAS (DACI -  DOAS - GPS-DIF)'!$B$10:$P$30</definedName>
    <definedName name="_xlnm._FilterDatabase" localSheetId="18" hidden="1">ALSGC!$B$10:$P$28</definedName>
    <definedName name="_xlnm._FilterDatabase" localSheetId="12" hidden="1">AOC!$B$10:$P$28</definedName>
    <definedName name="_xlnm._FilterDatabase" localSheetId="13" hidden="1">CYM!$B$10:$P$28</definedName>
    <definedName name="_xlnm._FilterDatabase" localSheetId="6" hidden="1">DOGI!$B$10:$P$30</definedName>
    <definedName name="_xlnm._FilterDatabase" localSheetId="2" hidden="1">'MATRIZ ACTIVOS '!$A$8:$M$259</definedName>
    <definedName name="_xlnm._FilterDatabase" localSheetId="3" hidden="1">'SEGURIDAD FISICA'!$B$10:$P$30</definedName>
    <definedName name="_xlnm.Print_Area" localSheetId="1">'ACTIVOS (2)'!$B$9:$P$113</definedName>
    <definedName name="_xlnm.Print_Area" localSheetId="15">'ALDAT ( SA-GD-AS)'!$B$9:$P$28</definedName>
    <definedName name="_xlnm.Print_Area" localSheetId="14">'ALDAT (GTH -DATH - NO - SST)'!$B$9:$P$28</definedName>
    <definedName name="_xlnm.Print_Area" localSheetId="16">'ALDFN(CON-PTO-CAR-TES-COS) '!$B$9:$P$28</definedName>
    <definedName name="_xlnm.Print_Area" localSheetId="9">ALOAJD!$B$9:$P$28</definedName>
    <definedName name="_xlnm.Print_Area" localSheetId="4">ALOAPII!$B$9:$P$30</definedName>
    <definedName name="_xlnm.Print_Area" localSheetId="7">'ALOAPII (GRV) '!$B$9:$P$30</definedName>
    <definedName name="_xlnm.Print_Area" localSheetId="8">ALOCI!$B$9:$P$28</definedName>
    <definedName name="_xlnm.Print_Area" localSheetId="10">ALOCID!$B$9:$P$28</definedName>
    <definedName name="_xlnm.Print_Area" localSheetId="11">ALSG!$B$9:$P$28</definedName>
    <definedName name="_xlnm.Print_Area" localSheetId="17">'ALSGAS (DACI -  DOAS - GPS-DIF)'!$B$9:$P$28</definedName>
    <definedName name="_xlnm.Print_Area" localSheetId="18">ALSGC!$B$9:$P$28</definedName>
    <definedName name="_xlnm.Print_Area" localSheetId="12">AOC!$B$9:$P$28</definedName>
    <definedName name="_xlnm.Print_Area" localSheetId="13">CYM!$B$9:$P$28</definedName>
    <definedName name="_xlnm.Print_Area" localSheetId="6">DOGI!$B$9:$P$30</definedName>
    <definedName name="_xlnm.Print_Area" localSheetId="2">'MATRIZ ACTIVOS '!$A$1:$M$259</definedName>
    <definedName name="_xlnm.Print_Area" localSheetId="3">'SEGURIDAD FISICA'!$B$9:$P$30</definedName>
    <definedName name="FI" localSheetId="1">'ACTIVOS (2)'!#REF!</definedName>
    <definedName name="FI" localSheetId="15">'ALDAT ( SA-GD-AS)'!#REF!</definedName>
    <definedName name="FI" localSheetId="14">'ALDAT (GTH -DATH - NO - SST)'!#REF!</definedName>
    <definedName name="FI" localSheetId="16">'ALDFN(CON-PTO-CAR-TES-COS) '!#REF!</definedName>
    <definedName name="FI" localSheetId="9">ALOAJD!#REF!</definedName>
    <definedName name="FI" localSheetId="4">ALOAPII!#REF!</definedName>
    <definedName name="FI" localSheetId="7">'ALOAPII (GRV) '!#REF!</definedName>
    <definedName name="FI" localSheetId="8">ALOCI!#REF!</definedName>
    <definedName name="FI" localSheetId="10">ALOCID!#REF!</definedName>
    <definedName name="FI" localSheetId="11">ALSG!#REF!</definedName>
    <definedName name="FI" localSheetId="17">'ALSGAS (DACI -  DOAS - GPS-DIF)'!#REF!</definedName>
    <definedName name="FI" localSheetId="18">ALSGC!#REF!</definedName>
    <definedName name="FI" localSheetId="12">AOC!#REF!</definedName>
    <definedName name="FI" localSheetId="13">CYM!#REF!</definedName>
    <definedName name="FI" localSheetId="6">DOGI!#REF!</definedName>
    <definedName name="FI" localSheetId="2">'MATRIZ ACTIVOS '!#REF!</definedName>
    <definedName name="FI" localSheetId="0">#REF!</definedName>
    <definedName name="FI" localSheetId="3">'SEGURIDAD FISICA'!#REF!</definedName>
    <definedName name="FI">#REF!</definedName>
    <definedName name="_xlnm.Print_Titles" localSheetId="1">'ACTIVOS (2)'!$9:$9</definedName>
    <definedName name="_xlnm.Print_Titles" localSheetId="15">'ALDAT ( SA-GD-AS)'!$9:$9</definedName>
    <definedName name="_xlnm.Print_Titles" localSheetId="14">'ALDAT (GTH -DATH - NO - SST)'!$9:$9</definedName>
    <definedName name="_xlnm.Print_Titles" localSheetId="16">'ALDFN(CON-PTO-CAR-TES-COS) '!$9:$9</definedName>
    <definedName name="_xlnm.Print_Titles" localSheetId="9">ALOAJD!$9:$9</definedName>
    <definedName name="_xlnm.Print_Titles" localSheetId="4">ALOAPII!$9:$9</definedName>
    <definedName name="_xlnm.Print_Titles" localSheetId="7">'ALOAPII (GRV) '!$9:$9</definedName>
    <definedName name="_xlnm.Print_Titles" localSheetId="8">ALOCI!$9:$9</definedName>
    <definedName name="_xlnm.Print_Titles" localSheetId="10">ALOCID!$9:$9</definedName>
    <definedName name="_xlnm.Print_Titles" localSheetId="11">ALSG!$9:$9</definedName>
    <definedName name="_xlnm.Print_Titles" localSheetId="17">'ALSGAS (DACI -  DOAS - GPS-DIF)'!$9:$9</definedName>
    <definedName name="_xlnm.Print_Titles" localSheetId="18">ALSGC!$9:$9</definedName>
    <definedName name="_xlnm.Print_Titles" localSheetId="12">AOC!$9:$9</definedName>
    <definedName name="_xlnm.Print_Titles" localSheetId="13">CYM!$9:$9</definedName>
    <definedName name="_xlnm.Print_Titles" localSheetId="6">DOGI!$9:$9</definedName>
    <definedName name="_xlnm.Print_Titles" localSheetId="2">'MATRIZ ACTIVOS '!#REF!</definedName>
    <definedName name="_xlnm.Print_Titles" localSheetId="3">'SEGURIDAD FISICA'!$9:$9</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70" i="10" l="1"/>
  <c r="L171" i="10"/>
  <c r="K169" i="10"/>
  <c r="L169" i="10" s="1"/>
  <c r="K168" i="10"/>
  <c r="L168" i="10" s="1"/>
  <c r="K167" i="10"/>
  <c r="L167" i="10" s="1"/>
  <c r="K259" i="10"/>
  <c r="L259" i="10" s="1"/>
  <c r="K258" i="10"/>
  <c r="L258" i="10" s="1"/>
  <c r="K257" i="10"/>
  <c r="L257" i="10" s="1"/>
  <c r="K256" i="10"/>
  <c r="L256" i="10" s="1"/>
  <c r="K255" i="10"/>
  <c r="L255" i="10" s="1"/>
  <c r="K254" i="10"/>
  <c r="L254" i="10" s="1"/>
  <c r="K253" i="10"/>
  <c r="L253" i="10" s="1"/>
  <c r="K252" i="10"/>
  <c r="L252" i="10" s="1"/>
  <c r="K251" i="10"/>
  <c r="L251" i="10" s="1"/>
  <c r="K250" i="10"/>
  <c r="L250" i="10" s="1"/>
  <c r="K249" i="10"/>
  <c r="L249" i="10" s="1"/>
  <c r="K248" i="10"/>
  <c r="L248" i="10" s="1"/>
  <c r="K247" i="10"/>
  <c r="L247" i="10" s="1"/>
  <c r="K246" i="10"/>
  <c r="L246" i="10" s="1"/>
  <c r="K245" i="10"/>
  <c r="L245" i="10" s="1"/>
  <c r="K244" i="10"/>
  <c r="L244" i="10" s="1"/>
  <c r="K243" i="10"/>
  <c r="L243" i="10" s="1"/>
  <c r="K242" i="10"/>
  <c r="L242" i="10" s="1"/>
  <c r="K241" i="10"/>
  <c r="L241" i="10" s="1"/>
  <c r="K240" i="10"/>
  <c r="L240" i="10" s="1"/>
  <c r="K239" i="10"/>
  <c r="L239" i="10" s="1"/>
  <c r="K238" i="10"/>
  <c r="L238" i="10" s="1"/>
  <c r="K237" i="10"/>
  <c r="L237" i="10" s="1"/>
  <c r="K236" i="10"/>
  <c r="L236" i="10" s="1"/>
  <c r="K235" i="10"/>
  <c r="L235" i="10" s="1"/>
  <c r="K234" i="10"/>
  <c r="L234" i="10" s="1"/>
  <c r="K233" i="10"/>
  <c r="L233" i="10" s="1"/>
  <c r="K232" i="10"/>
  <c r="L232" i="10" s="1"/>
  <c r="K166" i="10"/>
  <c r="L166" i="10" s="1"/>
  <c r="K165" i="10"/>
  <c r="L165" i="10" s="1"/>
  <c r="K164" i="10"/>
  <c r="L164" i="10" s="1"/>
  <c r="K163" i="10"/>
  <c r="L163" i="10" s="1"/>
  <c r="K162" i="10"/>
  <c r="L162" i="10" s="1"/>
  <c r="K161" i="10"/>
  <c r="L161" i="10" s="1"/>
  <c r="K160" i="10"/>
  <c r="L160" i="10" s="1"/>
  <c r="K159" i="10"/>
  <c r="L159" i="10" s="1"/>
  <c r="K158" i="10"/>
  <c r="L158" i="10" s="1"/>
  <c r="K157" i="10"/>
  <c r="L157" i="10" s="1"/>
  <c r="K156" i="10"/>
  <c r="L156" i="10" s="1"/>
  <c r="K155" i="10"/>
  <c r="L155" i="10" s="1"/>
  <c r="K154" i="10"/>
  <c r="L154" i="10" s="1"/>
  <c r="K153" i="10"/>
  <c r="L153" i="10" s="1"/>
  <c r="K152" i="10"/>
  <c r="L152" i="10" s="1"/>
  <c r="K151" i="10"/>
  <c r="L151" i="10" s="1"/>
  <c r="K150" i="10"/>
  <c r="L150" i="10" s="1"/>
  <c r="K149" i="10"/>
  <c r="L149" i="10" s="1"/>
  <c r="K148" i="10"/>
  <c r="L148" i="10" s="1"/>
  <c r="K147" i="10"/>
  <c r="L147" i="10" s="1"/>
  <c r="K130" i="10"/>
  <c r="L130" i="10" s="1"/>
  <c r="K129" i="10"/>
  <c r="L129" i="10" s="1"/>
  <c r="K128" i="10"/>
  <c r="L128" i="10" s="1"/>
  <c r="K127" i="10"/>
  <c r="L127" i="10" s="1"/>
  <c r="K126" i="10"/>
  <c r="L126" i="10" s="1"/>
  <c r="K125" i="10"/>
  <c r="L125" i="10" s="1"/>
  <c r="K124" i="10"/>
  <c r="L124" i="10" s="1"/>
  <c r="K123" i="10"/>
  <c r="L123" i="10" s="1"/>
  <c r="K122" i="10"/>
  <c r="L122" i="10" s="1"/>
  <c r="K121" i="10"/>
  <c r="L121" i="10" s="1"/>
  <c r="K120" i="10"/>
  <c r="L120" i="10" s="1"/>
  <c r="K119" i="10"/>
  <c r="L119" i="10" s="1"/>
  <c r="K118" i="10"/>
  <c r="L118" i="10" s="1"/>
  <c r="K117" i="10"/>
  <c r="L117" i="10" s="1"/>
  <c r="K116" i="10"/>
  <c r="L116" i="10" s="1"/>
  <c r="K115" i="10"/>
  <c r="L115" i="10" s="1"/>
  <c r="K114" i="10"/>
  <c r="L114" i="10" s="1"/>
  <c r="K113" i="10"/>
  <c r="L113" i="10" s="1"/>
  <c r="K112" i="10"/>
  <c r="L112" i="10" s="1"/>
  <c r="O28" i="31"/>
  <c r="N28" i="31"/>
  <c r="N27" i="31"/>
  <c r="O27" i="31" s="1"/>
  <c r="N26" i="31"/>
  <c r="O26" i="31" s="1"/>
  <c r="N25" i="31"/>
  <c r="O25" i="31" s="1"/>
  <c r="N22" i="31"/>
  <c r="O22" i="31" s="1"/>
  <c r="N21" i="31"/>
  <c r="O21" i="31" s="1"/>
  <c r="N20" i="31"/>
  <c r="O20" i="31" s="1"/>
  <c r="N19" i="31"/>
  <c r="O19" i="31" s="1"/>
  <c r="O18" i="31"/>
  <c r="N18" i="31"/>
  <c r="N17" i="31"/>
  <c r="O17" i="31" s="1"/>
  <c r="N16" i="31"/>
  <c r="O16" i="31" s="1"/>
  <c r="N15" i="31"/>
  <c r="O15" i="31" s="1"/>
  <c r="N14" i="31"/>
  <c r="O14" i="31" s="1"/>
  <c r="N13" i="31"/>
  <c r="O13" i="31" s="1"/>
  <c r="N30" i="30"/>
  <c r="O30" i="30" s="1"/>
  <c r="N29" i="30"/>
  <c r="O29" i="30" s="1"/>
  <c r="N28" i="30"/>
  <c r="O28" i="30" s="1"/>
  <c r="N27" i="30"/>
  <c r="O27" i="30" s="1"/>
  <c r="N26" i="30"/>
  <c r="O26" i="30" s="1"/>
  <c r="N25" i="30"/>
  <c r="O25" i="30" s="1"/>
  <c r="N24" i="30"/>
  <c r="O24" i="30" s="1"/>
  <c r="N23" i="30"/>
  <c r="O23" i="30" s="1"/>
  <c r="N22" i="30"/>
  <c r="O22" i="30" s="1"/>
  <c r="N21" i="30"/>
  <c r="O21" i="30" s="1"/>
  <c r="O20" i="30"/>
  <c r="N20" i="30"/>
  <c r="N19" i="30"/>
  <c r="O19" i="30" s="1"/>
  <c r="N18" i="30"/>
  <c r="O18" i="30" s="1"/>
  <c r="N17" i="30"/>
  <c r="O17" i="30" s="1"/>
  <c r="N16" i="30"/>
  <c r="O16" i="30" s="1"/>
  <c r="N15" i="30"/>
  <c r="O15" i="30" s="1"/>
  <c r="N14" i="30"/>
  <c r="O14" i="30" s="1"/>
  <c r="N13" i="30"/>
  <c r="O13" i="30" s="1"/>
  <c r="N17" i="25"/>
  <c r="O17" i="25"/>
  <c r="N40" i="28"/>
  <c r="O40" i="28" s="1"/>
  <c r="O39" i="28"/>
  <c r="N39" i="28"/>
  <c r="N38" i="28"/>
  <c r="O38" i="28" s="1"/>
  <c r="O37" i="28"/>
  <c r="N37" i="28"/>
  <c r="N36" i="28"/>
  <c r="O36" i="28" s="1"/>
  <c r="O35" i="28"/>
  <c r="N35" i="28"/>
  <c r="N34" i="28"/>
  <c r="O34" i="28" s="1"/>
  <c r="O33" i="28"/>
  <c r="N33" i="28"/>
  <c r="N32" i="28"/>
  <c r="O32" i="28" s="1"/>
  <c r="O31" i="28"/>
  <c r="N31" i="28"/>
  <c r="N30" i="28"/>
  <c r="O30" i="28" s="1"/>
  <c r="O29" i="28"/>
  <c r="N29" i="28"/>
  <c r="N28" i="28"/>
  <c r="O28" i="28" s="1"/>
  <c r="N27" i="28"/>
  <c r="O27" i="28" s="1"/>
  <c r="N26" i="28"/>
  <c r="O26" i="28" s="1"/>
  <c r="O25" i="28"/>
  <c r="N25" i="28"/>
  <c r="N24" i="28"/>
  <c r="O24" i="28" s="1"/>
  <c r="O23" i="28"/>
  <c r="N23" i="28"/>
  <c r="N22" i="28"/>
  <c r="O22" i="28" s="1"/>
  <c r="O21" i="28"/>
  <c r="N21" i="28"/>
  <c r="N20" i="28"/>
  <c r="O20" i="28" s="1"/>
  <c r="O19" i="28"/>
  <c r="N19" i="28"/>
  <c r="N18" i="28"/>
  <c r="O18" i="28" s="1"/>
  <c r="O17" i="28"/>
  <c r="N17" i="28"/>
  <c r="N16" i="28"/>
  <c r="O16" i="28" s="1"/>
  <c r="O15" i="28"/>
  <c r="N15" i="28"/>
  <c r="N14" i="28"/>
  <c r="O14" i="28" s="1"/>
  <c r="O13" i="28"/>
  <c r="N13" i="28"/>
  <c r="O40" i="27"/>
  <c r="N40" i="27"/>
  <c r="N39" i="27"/>
  <c r="O39" i="27" s="1"/>
  <c r="N38" i="27"/>
  <c r="O38" i="27" s="1"/>
  <c r="N37" i="27"/>
  <c r="O37" i="27" s="1"/>
  <c r="O36" i="27"/>
  <c r="N36" i="27"/>
  <c r="N35" i="27"/>
  <c r="O35" i="27" s="1"/>
  <c r="N34" i="27"/>
  <c r="O34" i="27" s="1"/>
  <c r="N33" i="27"/>
  <c r="O33" i="27" s="1"/>
  <c r="O32" i="27"/>
  <c r="N32" i="27"/>
  <c r="N31" i="27"/>
  <c r="O31" i="27" s="1"/>
  <c r="N30" i="27"/>
  <c r="O30" i="27" s="1"/>
  <c r="N29" i="27"/>
  <c r="O29" i="27" s="1"/>
  <c r="O28" i="27"/>
  <c r="N28" i="27"/>
  <c r="N27" i="27"/>
  <c r="O27" i="27" s="1"/>
  <c r="O26" i="27"/>
  <c r="N26" i="27"/>
  <c r="N25" i="27"/>
  <c r="O25" i="27" s="1"/>
  <c r="O24" i="27"/>
  <c r="N24" i="27"/>
  <c r="N23" i="27"/>
  <c r="O23" i="27" s="1"/>
  <c r="N22" i="27"/>
  <c r="O22" i="27" s="1"/>
  <c r="N21" i="27"/>
  <c r="O21" i="27" s="1"/>
  <c r="O20" i="27"/>
  <c r="N20" i="27"/>
  <c r="N19" i="27"/>
  <c r="O19" i="27" s="1"/>
  <c r="N18" i="27"/>
  <c r="O18" i="27" s="1"/>
  <c r="N17" i="27"/>
  <c r="O17" i="27" s="1"/>
  <c r="O16" i="27"/>
  <c r="N16" i="27"/>
  <c r="N15" i="27"/>
  <c r="O15" i="27" s="1"/>
  <c r="N14" i="27"/>
  <c r="O14" i="27" s="1"/>
  <c r="N13" i="27"/>
  <c r="O13" i="27" s="1"/>
  <c r="N52" i="26"/>
  <c r="O52" i="26" s="1"/>
  <c r="N51" i="26"/>
  <c r="O51" i="26" s="1"/>
  <c r="N50" i="26"/>
  <c r="O50" i="26" s="1"/>
  <c r="N49" i="26"/>
  <c r="O49" i="26" s="1"/>
  <c r="N48" i="26"/>
  <c r="O48" i="26" s="1"/>
  <c r="N47" i="26"/>
  <c r="O47" i="26" s="1"/>
  <c r="N46" i="26"/>
  <c r="O46" i="26" s="1"/>
  <c r="N45" i="26"/>
  <c r="O45" i="26" s="1"/>
  <c r="N44" i="26"/>
  <c r="O44" i="26" s="1"/>
  <c r="N43" i="26"/>
  <c r="O43" i="26" s="1"/>
  <c r="N42" i="26"/>
  <c r="O42" i="26" s="1"/>
  <c r="N41" i="26"/>
  <c r="O41" i="26" s="1"/>
  <c r="N40" i="26"/>
  <c r="O40" i="26" s="1"/>
  <c r="N39" i="26"/>
  <c r="O39" i="26" s="1"/>
  <c r="N38" i="26"/>
  <c r="O38" i="26" s="1"/>
  <c r="N37" i="26"/>
  <c r="O37" i="26" s="1"/>
  <c r="N36" i="26"/>
  <c r="O36" i="26" s="1"/>
  <c r="N35" i="26"/>
  <c r="O35" i="26" s="1"/>
  <c r="N34" i="26"/>
  <c r="O34" i="26" s="1"/>
  <c r="N33" i="26"/>
  <c r="O33" i="26" s="1"/>
  <c r="N32" i="26"/>
  <c r="O32" i="26" s="1"/>
  <c r="N31" i="26"/>
  <c r="O31" i="26" s="1"/>
  <c r="N30" i="26"/>
  <c r="O30" i="26" s="1"/>
  <c r="N29" i="26"/>
  <c r="O29" i="26" s="1"/>
  <c r="N24" i="26"/>
  <c r="O24" i="26" s="1"/>
  <c r="N23" i="26"/>
  <c r="O23" i="26" s="1"/>
  <c r="N22" i="26"/>
  <c r="O22" i="26" s="1"/>
  <c r="N21" i="26"/>
  <c r="O21" i="26" s="1"/>
  <c r="N20" i="26"/>
  <c r="O20" i="26" s="1"/>
  <c r="N19" i="26"/>
  <c r="O19" i="26" s="1"/>
  <c r="N18" i="26"/>
  <c r="O18" i="26" s="1"/>
  <c r="N17" i="26"/>
  <c r="O17" i="26" s="1"/>
  <c r="N28" i="26"/>
  <c r="O28" i="26" s="1"/>
  <c r="N27" i="26"/>
  <c r="O27" i="26" s="1"/>
  <c r="N26" i="26"/>
  <c r="O26" i="26" s="1"/>
  <c r="N25" i="26"/>
  <c r="O25" i="26" s="1"/>
  <c r="N16" i="26"/>
  <c r="O16" i="26" s="1"/>
  <c r="N15" i="26"/>
  <c r="O15" i="26" s="1"/>
  <c r="N14" i="26"/>
  <c r="O14" i="26" s="1"/>
  <c r="N13" i="26"/>
  <c r="O13" i="26" s="1"/>
  <c r="N17" i="24"/>
  <c r="O17" i="24" s="1"/>
  <c r="N18" i="24"/>
  <c r="O18" i="24" s="1"/>
  <c r="N19" i="24"/>
  <c r="O19" i="24" s="1"/>
  <c r="N28" i="25"/>
  <c r="O28" i="25" s="1"/>
  <c r="N27" i="25"/>
  <c r="O27" i="25" s="1"/>
  <c r="N26" i="25"/>
  <c r="O26" i="25" s="1"/>
  <c r="N25" i="25"/>
  <c r="O25" i="25" s="1"/>
  <c r="N16" i="25"/>
  <c r="O16" i="25" s="1"/>
  <c r="N15" i="25"/>
  <c r="O15" i="25" s="1"/>
  <c r="N14" i="25"/>
  <c r="O14" i="25" s="1"/>
  <c r="N13" i="25"/>
  <c r="O13" i="25" s="1"/>
  <c r="N28" i="24"/>
  <c r="O28" i="24" s="1"/>
  <c r="N27" i="24"/>
  <c r="O27" i="24" s="1"/>
  <c r="N26" i="24"/>
  <c r="O26" i="24" s="1"/>
  <c r="N25" i="24"/>
  <c r="O25" i="24" s="1"/>
  <c r="N16" i="24"/>
  <c r="O16" i="24" s="1"/>
  <c r="N15" i="24"/>
  <c r="O15" i="24" s="1"/>
  <c r="N14" i="24"/>
  <c r="O14" i="24" s="1"/>
  <c r="N13" i="24"/>
  <c r="O13" i="24" s="1"/>
  <c r="N28" i="23"/>
  <c r="O28" i="23" s="1"/>
  <c r="N27" i="23"/>
  <c r="O27" i="23" s="1"/>
  <c r="N26" i="23"/>
  <c r="O26" i="23" s="1"/>
  <c r="N25" i="23"/>
  <c r="O25" i="23" s="1"/>
  <c r="N16" i="23"/>
  <c r="O16" i="23" s="1"/>
  <c r="N15" i="23"/>
  <c r="O15" i="23" s="1"/>
  <c r="N14" i="23"/>
  <c r="O14" i="23" s="1"/>
  <c r="N13" i="23"/>
  <c r="O13" i="23" s="1"/>
  <c r="O28" i="22"/>
  <c r="N28" i="22"/>
  <c r="N27" i="22"/>
  <c r="O27" i="22" s="1"/>
  <c r="O26" i="22"/>
  <c r="N26" i="22"/>
  <c r="N25" i="22"/>
  <c r="O25" i="22" s="1"/>
  <c r="O16" i="22"/>
  <c r="N16" i="22"/>
  <c r="N15" i="22"/>
  <c r="O15" i="22" s="1"/>
  <c r="O14" i="22"/>
  <c r="N14" i="22"/>
  <c r="N13" i="22"/>
  <c r="O13" i="22" s="1"/>
  <c r="N32" i="21"/>
  <c r="O32" i="21" s="1"/>
  <c r="N31" i="21"/>
  <c r="O31" i="21" s="1"/>
  <c r="N30" i="21"/>
  <c r="O30" i="21" s="1"/>
  <c r="N29" i="21"/>
  <c r="O29" i="21" s="1"/>
  <c r="N28" i="21"/>
  <c r="O28" i="21" s="1"/>
  <c r="N27" i="21"/>
  <c r="O27" i="21" s="1"/>
  <c r="N26" i="21"/>
  <c r="O26" i="21" s="1"/>
  <c r="N25" i="21"/>
  <c r="O25" i="21" s="1"/>
  <c r="N24" i="21"/>
  <c r="O24" i="21" s="1"/>
  <c r="N23" i="21"/>
  <c r="O23" i="21" s="1"/>
  <c r="N22" i="21"/>
  <c r="O22" i="21" s="1"/>
  <c r="N21" i="21"/>
  <c r="O21" i="21" s="1"/>
  <c r="N20" i="21"/>
  <c r="O20" i="21" s="1"/>
  <c r="N19" i="21"/>
  <c r="O19" i="21" s="1"/>
  <c r="N18" i="21"/>
  <c r="O18" i="21" s="1"/>
  <c r="N17" i="21"/>
  <c r="O17" i="21" s="1"/>
  <c r="N16" i="21"/>
  <c r="O16" i="21" s="1"/>
  <c r="N15" i="21"/>
  <c r="O15" i="21" s="1"/>
  <c r="N14" i="21"/>
  <c r="O14" i="21" s="1"/>
  <c r="N13" i="21"/>
  <c r="O13" i="21" s="1"/>
  <c r="N18" i="20"/>
  <c r="O18" i="20"/>
  <c r="N19" i="20"/>
  <c r="O19" i="20"/>
  <c r="N20" i="20"/>
  <c r="O20" i="20"/>
  <c r="N21" i="20"/>
  <c r="O21" i="20"/>
  <c r="N22" i="20"/>
  <c r="O22" i="20"/>
  <c r="N23" i="20"/>
  <c r="O23" i="20"/>
  <c r="N24" i="20"/>
  <c r="O24" i="20"/>
  <c r="N28" i="20"/>
  <c r="O28" i="20" s="1"/>
  <c r="N27" i="20"/>
  <c r="O27" i="20" s="1"/>
  <c r="O26" i="20"/>
  <c r="N26" i="20"/>
  <c r="N25" i="20"/>
  <c r="O25" i="20" s="1"/>
  <c r="N17" i="20"/>
  <c r="O17" i="20" s="1"/>
  <c r="N16" i="20"/>
  <c r="O16" i="20" s="1"/>
  <c r="N15" i="20"/>
  <c r="O15" i="20" s="1"/>
  <c r="N14" i="20"/>
  <c r="O14" i="20" s="1"/>
  <c r="N13" i="20"/>
  <c r="O13" i="20" s="1"/>
  <c r="N30" i="19"/>
  <c r="O30" i="19" s="1"/>
  <c r="N29" i="19"/>
  <c r="O29" i="19" s="1"/>
  <c r="N28" i="19"/>
  <c r="O28" i="19" s="1"/>
  <c r="N27" i="19"/>
  <c r="O27" i="19" s="1"/>
  <c r="N17" i="19"/>
  <c r="O17" i="19" s="1"/>
  <c r="N16" i="19"/>
  <c r="O16" i="19" s="1"/>
  <c r="N15" i="19"/>
  <c r="O15" i="19" s="1"/>
  <c r="N14" i="19"/>
  <c r="O14" i="19" s="1"/>
  <c r="N13" i="19"/>
  <c r="O13" i="19" s="1"/>
  <c r="N30" i="18"/>
  <c r="O30" i="18" s="1"/>
  <c r="N29" i="18"/>
  <c r="O29" i="18" s="1"/>
  <c r="N28" i="18"/>
  <c r="O28" i="18" s="1"/>
  <c r="N27" i="18"/>
  <c r="O27" i="18" s="1"/>
  <c r="N26" i="18"/>
  <c r="O26" i="18" s="1"/>
  <c r="N25" i="18"/>
  <c r="O25" i="18" s="1"/>
  <c r="N24" i="18"/>
  <c r="O24" i="18" s="1"/>
  <c r="N23" i="18"/>
  <c r="O23" i="18" s="1"/>
  <c r="N22" i="18"/>
  <c r="O22" i="18" s="1"/>
  <c r="N21" i="18"/>
  <c r="O21" i="18" s="1"/>
  <c r="N20" i="18"/>
  <c r="O20" i="18" s="1"/>
  <c r="N19" i="18"/>
  <c r="O19" i="18" s="1"/>
  <c r="N18" i="18"/>
  <c r="O18" i="18" s="1"/>
  <c r="N17" i="18"/>
  <c r="O17" i="18" s="1"/>
  <c r="N16" i="18"/>
  <c r="O16" i="18" s="1"/>
  <c r="N15" i="18"/>
  <c r="O15" i="18" s="1"/>
  <c r="N14" i="18"/>
  <c r="O14" i="18" s="1"/>
  <c r="N13" i="18"/>
  <c r="O13" i="18" s="1"/>
  <c r="N30" i="17"/>
  <c r="O30" i="17" s="1"/>
  <c r="N29" i="17"/>
  <c r="O29" i="17" s="1"/>
  <c r="N28" i="17"/>
  <c r="O28" i="17" s="1"/>
  <c r="N27" i="17"/>
  <c r="O27" i="17" s="1"/>
  <c r="N26" i="17"/>
  <c r="O26" i="17" s="1"/>
  <c r="N25" i="17"/>
  <c r="O25" i="17" s="1"/>
  <c r="N24" i="17"/>
  <c r="O24" i="17" s="1"/>
  <c r="N23" i="17"/>
  <c r="O23" i="17" s="1"/>
  <c r="N22" i="17"/>
  <c r="O22" i="17" s="1"/>
  <c r="N21" i="17"/>
  <c r="O21" i="17" s="1"/>
  <c r="N20" i="17"/>
  <c r="O20" i="17" s="1"/>
  <c r="N19" i="17"/>
  <c r="O19" i="17" s="1"/>
  <c r="N18" i="17"/>
  <c r="O18" i="17" s="1"/>
  <c r="N17" i="17"/>
  <c r="O17" i="17" s="1"/>
  <c r="N16" i="17"/>
  <c r="O16" i="17" s="1"/>
  <c r="N15" i="17"/>
  <c r="O15" i="17" s="1"/>
  <c r="N14" i="17"/>
  <c r="O14" i="17" s="1"/>
  <c r="N13" i="17"/>
  <c r="O13" i="17" s="1"/>
  <c r="N13" i="16"/>
  <c r="O13" i="16" s="1"/>
  <c r="N14" i="16"/>
  <c r="O14" i="16" s="1"/>
  <c r="N15" i="16"/>
  <c r="O15" i="16" s="1"/>
  <c r="N17" i="16"/>
  <c r="O17" i="16" s="1"/>
  <c r="N18" i="16"/>
  <c r="O18" i="16" s="1"/>
  <c r="N30" i="16"/>
  <c r="O30" i="16" s="1"/>
  <c r="O29" i="16"/>
  <c r="N29" i="16"/>
  <c r="N28" i="16"/>
  <c r="O28" i="16" s="1"/>
  <c r="N27" i="16"/>
  <c r="O27" i="16" s="1"/>
  <c r="N26" i="16"/>
  <c r="O26" i="16" s="1"/>
  <c r="N25" i="16"/>
  <c r="O25" i="16" s="1"/>
  <c r="N24" i="16"/>
  <c r="O24" i="16" s="1"/>
  <c r="N23" i="16"/>
  <c r="O23" i="16" s="1"/>
  <c r="N22" i="16"/>
  <c r="O22" i="16" s="1"/>
  <c r="N21" i="16"/>
  <c r="O21" i="16" s="1"/>
  <c r="N20" i="16"/>
  <c r="O20" i="16" s="1"/>
  <c r="N19" i="16"/>
  <c r="O19" i="16" s="1"/>
  <c r="N16" i="16"/>
  <c r="O16" i="16" s="1"/>
  <c r="N113" i="15"/>
  <c r="O113" i="15" s="1"/>
  <c r="O112" i="15"/>
  <c r="N112" i="15"/>
  <c r="N111" i="15"/>
  <c r="O111" i="15" s="1"/>
  <c r="O110" i="15"/>
  <c r="N110" i="15"/>
  <c r="N109" i="15"/>
  <c r="O109" i="15" s="1"/>
  <c r="O108" i="15"/>
  <c r="N108" i="15"/>
  <c r="N107" i="15"/>
  <c r="O107" i="15" s="1"/>
  <c r="O106" i="15"/>
  <c r="N106" i="15"/>
  <c r="N105" i="15"/>
  <c r="O105" i="15" s="1"/>
  <c r="O104" i="15"/>
  <c r="N104" i="15"/>
  <c r="N103" i="15"/>
  <c r="O103" i="15" s="1"/>
  <c r="O102" i="15"/>
  <c r="N102" i="15"/>
  <c r="N101" i="15"/>
  <c r="O101" i="15" s="1"/>
  <c r="O100" i="15"/>
  <c r="N100" i="15"/>
  <c r="N99" i="15"/>
  <c r="O99" i="15" s="1"/>
  <c r="O98" i="15"/>
  <c r="N98" i="15"/>
  <c r="N97" i="15"/>
  <c r="O97" i="15" s="1"/>
  <c r="O96" i="15"/>
  <c r="N96" i="15"/>
  <c r="N95" i="15"/>
  <c r="O95" i="15" s="1"/>
  <c r="O94" i="15"/>
  <c r="N94" i="15"/>
  <c r="N93" i="15"/>
  <c r="O93" i="15" s="1"/>
  <c r="O92" i="15"/>
  <c r="N92" i="15"/>
  <c r="N91" i="15"/>
  <c r="O91" i="15" s="1"/>
  <c r="O90" i="15"/>
  <c r="N90" i="15"/>
  <c r="N89" i="15"/>
  <c r="O89" i="15" s="1"/>
  <c r="O88" i="15"/>
  <c r="N88" i="15"/>
  <c r="N87" i="15"/>
  <c r="O87" i="15" s="1"/>
  <c r="O86" i="15"/>
  <c r="N86" i="15"/>
  <c r="N85" i="15"/>
  <c r="O85" i="15" s="1"/>
  <c r="O84" i="15"/>
  <c r="N84" i="15"/>
  <c r="N83" i="15"/>
  <c r="O83" i="15" s="1"/>
  <c r="O82" i="15"/>
  <c r="N82" i="15"/>
  <c r="N81" i="15"/>
  <c r="O81" i="15" s="1"/>
  <c r="O80" i="15"/>
  <c r="N80" i="15"/>
  <c r="N79" i="15"/>
  <c r="O79" i="15" s="1"/>
  <c r="O78" i="15"/>
  <c r="N78" i="15"/>
  <c r="N77" i="15"/>
  <c r="O77" i="15" s="1"/>
  <c r="O76" i="15"/>
  <c r="N76" i="15"/>
  <c r="N75" i="15"/>
  <c r="O75" i="15" s="1"/>
  <c r="O74" i="15"/>
  <c r="N74" i="15"/>
  <c r="N73" i="15"/>
  <c r="O73" i="15" s="1"/>
  <c r="O72" i="15"/>
  <c r="N72" i="15"/>
  <c r="N71" i="15"/>
  <c r="O71" i="15" s="1"/>
  <c r="O70" i="15"/>
  <c r="N70" i="15"/>
  <c r="N69" i="15"/>
  <c r="O69" i="15" s="1"/>
  <c r="O68" i="15"/>
  <c r="N68" i="15"/>
  <c r="N67" i="15"/>
  <c r="O67" i="15" s="1"/>
  <c r="O66" i="15"/>
  <c r="N66" i="15"/>
  <c r="N65" i="15"/>
  <c r="O65" i="15" s="1"/>
  <c r="O64" i="15"/>
  <c r="N64" i="15"/>
  <c r="N63" i="15"/>
  <c r="O63" i="15" s="1"/>
  <c r="O62" i="15"/>
  <c r="N62" i="15"/>
  <c r="N61" i="15"/>
  <c r="O61" i="15" s="1"/>
  <c r="O60" i="15"/>
  <c r="N60" i="15"/>
  <c r="N59" i="15"/>
  <c r="O59" i="15" s="1"/>
  <c r="O58" i="15"/>
  <c r="N58" i="15"/>
  <c r="N57" i="15"/>
  <c r="O57" i="15" s="1"/>
  <c r="O56" i="15"/>
  <c r="N56" i="15"/>
  <c r="N55" i="15"/>
  <c r="O55" i="15" s="1"/>
  <c r="O54" i="15"/>
  <c r="N54" i="15"/>
  <c r="N53" i="15"/>
  <c r="O53" i="15" s="1"/>
  <c r="O52" i="15"/>
  <c r="N52" i="15"/>
  <c r="N51" i="15"/>
  <c r="O51" i="15" s="1"/>
  <c r="O50" i="15"/>
  <c r="N50" i="15"/>
  <c r="N49" i="15"/>
  <c r="O49" i="15" s="1"/>
  <c r="O48" i="15"/>
  <c r="N48" i="15"/>
  <c r="N47" i="15"/>
  <c r="O47" i="15" s="1"/>
  <c r="O46" i="15"/>
  <c r="N46" i="15"/>
  <c r="N45" i="15"/>
  <c r="O45" i="15" s="1"/>
  <c r="O44" i="15"/>
  <c r="N44" i="15"/>
  <c r="N43" i="15"/>
  <c r="O43" i="15" s="1"/>
  <c r="O42" i="15"/>
  <c r="N42" i="15"/>
  <c r="N41" i="15"/>
  <c r="O41" i="15" s="1"/>
  <c r="O40" i="15"/>
  <c r="N40" i="15"/>
  <c r="N39" i="15"/>
  <c r="O39" i="15" s="1"/>
  <c r="O38" i="15"/>
  <c r="N38" i="15"/>
  <c r="N37" i="15"/>
  <c r="O37" i="15" s="1"/>
  <c r="O36" i="15"/>
  <c r="N36" i="15"/>
  <c r="N35" i="15"/>
  <c r="O35" i="15" s="1"/>
  <c r="O34" i="15"/>
  <c r="N34" i="15"/>
  <c r="N33" i="15"/>
  <c r="O33" i="15" s="1"/>
  <c r="O32" i="15"/>
  <c r="N32" i="15"/>
  <c r="N31" i="15"/>
  <c r="O31" i="15" s="1"/>
  <c r="O30" i="15"/>
  <c r="N30" i="15"/>
  <c r="N29" i="15"/>
  <c r="O29" i="15" s="1"/>
  <c r="O28" i="15"/>
  <c r="N28" i="15"/>
  <c r="N27" i="15"/>
  <c r="O27" i="15" s="1"/>
  <c r="O26" i="15"/>
  <c r="N26" i="15"/>
  <c r="N25" i="15"/>
  <c r="O25" i="15" s="1"/>
  <c r="O24" i="15"/>
  <c r="N24" i="15"/>
  <c r="N23" i="15"/>
  <c r="O23" i="15" s="1"/>
  <c r="O22" i="15"/>
  <c r="N22" i="15"/>
  <c r="N21" i="15"/>
  <c r="O21" i="15" s="1"/>
  <c r="O20" i="15"/>
  <c r="N20" i="15"/>
  <c r="N19" i="15"/>
  <c r="O19" i="15" s="1"/>
  <c r="O18" i="15"/>
  <c r="N18" i="15"/>
  <c r="N17" i="15"/>
  <c r="O17" i="15" s="1"/>
  <c r="O16" i="15"/>
  <c r="N16" i="15"/>
  <c r="N15" i="15"/>
  <c r="O15" i="15" s="1"/>
  <c r="O14" i="15"/>
  <c r="N14" i="15"/>
  <c r="N13" i="15"/>
  <c r="O13" i="15" s="1"/>
  <c r="K11" i="10"/>
  <c r="L11" i="10" s="1"/>
  <c r="K12" i="10" l="1"/>
  <c r="L12" i="10" s="1"/>
  <c r="K13" i="10"/>
  <c r="L13" i="10" s="1"/>
  <c r="K14" i="10"/>
  <c r="L14" i="10" s="1"/>
  <c r="K15" i="10"/>
  <c r="L15" i="10" s="1"/>
  <c r="K16" i="10"/>
  <c r="L16" i="10" s="1"/>
  <c r="K17" i="10"/>
  <c r="L17" i="10" s="1"/>
  <c r="K18" i="10"/>
  <c r="L18" i="10" s="1"/>
  <c r="K19" i="10"/>
  <c r="L19" i="10" s="1"/>
  <c r="K20" i="10"/>
  <c r="L20" i="10" s="1"/>
  <c r="K21" i="10"/>
  <c r="L21" i="10" s="1"/>
  <c r="K22" i="10"/>
  <c r="L22" i="10" s="1"/>
  <c r="K23" i="10"/>
  <c r="L23" i="10" s="1"/>
  <c r="K24" i="10"/>
  <c r="L24" i="10" s="1"/>
  <c r="K25" i="10"/>
  <c r="L25" i="10" s="1"/>
  <c r="K26" i="10"/>
  <c r="L26" i="10" s="1"/>
  <c r="K27" i="10"/>
  <c r="L27" i="10" s="1"/>
  <c r="K28" i="10"/>
  <c r="L28" i="10" s="1"/>
  <c r="K29" i="10"/>
  <c r="L29" i="10" s="1"/>
  <c r="K30" i="10"/>
  <c r="L30" i="10" s="1"/>
  <c r="K31" i="10"/>
  <c r="L31" i="10" s="1"/>
  <c r="K32" i="10"/>
  <c r="L32" i="10" s="1"/>
  <c r="K33" i="10"/>
  <c r="L33" i="10" s="1"/>
  <c r="K34" i="10"/>
  <c r="L34" i="10" s="1"/>
  <c r="K35" i="10"/>
  <c r="L35" i="10" s="1"/>
  <c r="K36" i="10"/>
  <c r="L36" i="10" s="1"/>
  <c r="K37" i="10"/>
  <c r="L37" i="10" s="1"/>
  <c r="K38" i="10"/>
  <c r="L38" i="10" s="1"/>
  <c r="K39" i="10"/>
  <c r="L39" i="10" s="1"/>
  <c r="K40" i="10"/>
  <c r="L40" i="10" s="1"/>
  <c r="K41" i="10"/>
  <c r="L41" i="10" s="1"/>
  <c r="K42" i="10"/>
  <c r="L42" i="10" s="1"/>
  <c r="K43" i="10"/>
  <c r="L43" i="10" s="1"/>
  <c r="K44" i="10"/>
  <c r="L44" i="10" s="1"/>
  <c r="K45" i="10"/>
  <c r="L45" i="10" s="1"/>
  <c r="K46" i="10"/>
  <c r="L46" i="10" s="1"/>
  <c r="K47" i="10"/>
  <c r="L47" i="10" s="1"/>
  <c r="K48" i="10"/>
  <c r="L48" i="10" s="1"/>
  <c r="K49" i="10"/>
  <c r="L49" i="10" s="1"/>
  <c r="K50" i="10"/>
  <c r="L50" i="10" s="1"/>
  <c r="K51" i="10"/>
  <c r="L51" i="10" s="1"/>
  <c r="K52" i="10"/>
  <c r="L52" i="10" s="1"/>
  <c r="K53" i="10"/>
  <c r="L53" i="10" s="1"/>
  <c r="K54" i="10"/>
  <c r="L54" i="10" s="1"/>
  <c r="K55" i="10"/>
  <c r="L55" i="10" s="1"/>
  <c r="K56" i="10"/>
  <c r="L56" i="10" s="1"/>
  <c r="K57" i="10"/>
  <c r="L57" i="10" s="1"/>
  <c r="K58" i="10"/>
  <c r="L58" i="10" s="1"/>
  <c r="K59" i="10"/>
  <c r="L59" i="10" s="1"/>
  <c r="K60" i="10"/>
  <c r="L60" i="10" s="1"/>
  <c r="K61" i="10"/>
  <c r="L61" i="10" s="1"/>
  <c r="K62" i="10"/>
  <c r="L62" i="10" s="1"/>
  <c r="K63" i="10"/>
  <c r="L63" i="10" s="1"/>
  <c r="K64" i="10"/>
  <c r="L64" i="10" s="1"/>
  <c r="K65" i="10"/>
  <c r="L65" i="10" s="1"/>
  <c r="K66" i="10"/>
  <c r="L66" i="10" s="1"/>
  <c r="K67" i="10"/>
  <c r="L67" i="10" s="1"/>
  <c r="K68" i="10"/>
  <c r="L68" i="10" s="1"/>
  <c r="K69" i="10"/>
  <c r="L69" i="10" s="1"/>
  <c r="K70" i="10"/>
  <c r="L70" i="10" s="1"/>
  <c r="K71" i="10"/>
  <c r="L71" i="10" s="1"/>
  <c r="K72" i="10"/>
  <c r="L72" i="10" s="1"/>
  <c r="K73" i="10"/>
  <c r="L73" i="10" s="1"/>
  <c r="K74" i="10"/>
  <c r="L74" i="10" s="1"/>
  <c r="K75" i="10"/>
  <c r="L75" i="10" s="1"/>
  <c r="K76" i="10"/>
  <c r="L76" i="10" s="1"/>
  <c r="K77" i="10"/>
  <c r="L77" i="10" s="1"/>
  <c r="K78" i="10"/>
  <c r="L78" i="10" s="1"/>
  <c r="K79" i="10"/>
  <c r="L79" i="10" s="1"/>
  <c r="K80" i="10"/>
  <c r="L80" i="10" s="1"/>
  <c r="K81" i="10"/>
  <c r="L81" i="10" s="1"/>
  <c r="K82" i="10"/>
  <c r="L82" i="10" s="1"/>
  <c r="K83" i="10"/>
  <c r="L83" i="10" s="1"/>
  <c r="K84" i="10"/>
  <c r="L84" i="10" s="1"/>
  <c r="K85" i="10"/>
  <c r="L85" i="10" s="1"/>
  <c r="K86" i="10"/>
  <c r="L86" i="10" s="1"/>
  <c r="K87" i="10"/>
  <c r="L87" i="10" s="1"/>
  <c r="K88" i="10"/>
  <c r="L88" i="10" s="1"/>
  <c r="K89" i="10"/>
  <c r="L89" i="10" s="1"/>
  <c r="K90" i="10"/>
  <c r="L90" i="10" s="1"/>
  <c r="K91" i="10"/>
  <c r="L91" i="10" s="1"/>
  <c r="K92" i="10"/>
  <c r="L92" i="10" s="1"/>
  <c r="K93" i="10"/>
  <c r="L93" i="10" s="1"/>
  <c r="K94" i="10"/>
  <c r="L94" i="10" s="1"/>
  <c r="K95" i="10"/>
  <c r="L95" i="10" s="1"/>
  <c r="K96" i="10"/>
  <c r="L96" i="10" s="1"/>
  <c r="K97" i="10"/>
  <c r="L97" i="10" s="1"/>
  <c r="K98" i="10"/>
  <c r="L98" i="10" s="1"/>
  <c r="K109" i="10"/>
  <c r="L109" i="10" s="1"/>
  <c r="K110" i="10"/>
  <c r="L110" i="10" s="1"/>
  <c r="K111" i="10"/>
  <c r="L111" i="10" s="1"/>
  <c r="AB70" i="9" l="1"/>
  <c r="AA70" i="9"/>
  <c r="J70" i="9"/>
  <c r="I70" i="9"/>
  <c r="AB69" i="9"/>
  <c r="AA69" i="9"/>
  <c r="J69" i="9"/>
  <c r="I69" i="9"/>
  <c r="AB68" i="9"/>
  <c r="AA68" i="9"/>
  <c r="J68" i="9"/>
  <c r="I68" i="9"/>
  <c r="AB67" i="9"/>
  <c r="AA67" i="9"/>
  <c r="J67" i="9"/>
  <c r="I67" i="9"/>
  <c r="AB66" i="9"/>
  <c r="AA66" i="9"/>
  <c r="J66" i="9"/>
  <c r="I66" i="9"/>
  <c r="AB65" i="9"/>
  <c r="AA65" i="9"/>
  <c r="J65" i="9"/>
  <c r="I65" i="9"/>
  <c r="AB62" i="9"/>
  <c r="AA62" i="9"/>
  <c r="J62" i="9"/>
  <c r="I62" i="9"/>
  <c r="AB61" i="9"/>
  <c r="AA61" i="9"/>
  <c r="J61" i="9"/>
  <c r="I61" i="9"/>
  <c r="AB60" i="9"/>
  <c r="AA60" i="9"/>
  <c r="J60" i="9"/>
  <c r="I60" i="9"/>
  <c r="AB59" i="9"/>
  <c r="AA59" i="9"/>
  <c r="J59" i="9"/>
  <c r="I59" i="9"/>
  <c r="AB58" i="9"/>
  <c r="AA58" i="9"/>
  <c r="J58" i="9"/>
  <c r="I58" i="9"/>
  <c r="AB57" i="9"/>
  <c r="AA57" i="9"/>
  <c r="J57" i="9"/>
  <c r="I57" i="9"/>
  <c r="AB56" i="9"/>
  <c r="AA56" i="9"/>
  <c r="J56" i="9"/>
  <c r="I56" i="9"/>
  <c r="AB55" i="9"/>
  <c r="AA55" i="9"/>
  <c r="J55" i="9"/>
  <c r="I55" i="9"/>
  <c r="AB53" i="9"/>
  <c r="AA53" i="9"/>
  <c r="J53" i="9"/>
  <c r="I53" i="9"/>
  <c r="AB51" i="9"/>
  <c r="AA51" i="9"/>
  <c r="J51" i="9"/>
  <c r="I51" i="9"/>
  <c r="AB48" i="9"/>
  <c r="AA48" i="9"/>
  <c r="J48" i="9"/>
  <c r="I48" i="9"/>
  <c r="AB44" i="9"/>
  <c r="AA44" i="9"/>
  <c r="J44" i="9"/>
  <c r="I44" i="9"/>
  <c r="AB43" i="9"/>
  <c r="AA43" i="9"/>
  <c r="J43" i="9"/>
  <c r="I43" i="9"/>
  <c r="AB41" i="9"/>
  <c r="AA41" i="9"/>
  <c r="J41" i="9"/>
  <c r="I41" i="9"/>
  <c r="AB39" i="9"/>
  <c r="AA39" i="9"/>
  <c r="J39" i="9"/>
  <c r="I39" i="9"/>
  <c r="AB34" i="9"/>
  <c r="AA34" i="9"/>
  <c r="J34" i="9"/>
  <c r="I34" i="9"/>
  <c r="AB33" i="9"/>
  <c r="AA33" i="9"/>
  <c r="J33" i="9"/>
  <c r="I33" i="9"/>
  <c r="J32" i="9"/>
  <c r="I32" i="9"/>
  <c r="J31" i="9"/>
  <c r="I31" i="9"/>
  <c r="J30" i="9"/>
  <c r="I30" i="9"/>
  <c r="J29" i="9"/>
  <c r="I29" i="9"/>
  <c r="J28" i="9"/>
  <c r="I28" i="9"/>
  <c r="J27" i="9"/>
  <c r="I27" i="9"/>
  <c r="J26" i="9"/>
  <c r="I26" i="9"/>
  <c r="J25" i="9"/>
  <c r="I25" i="9"/>
  <c r="J24" i="9"/>
  <c r="I24" i="9"/>
  <c r="J23" i="9"/>
  <c r="I23" i="9"/>
  <c r="J22" i="9"/>
  <c r="I22" i="9"/>
  <c r="J21" i="9"/>
  <c r="I21" i="9"/>
  <c r="AB20" i="9"/>
  <c r="AA20" i="9"/>
  <c r="J20" i="9"/>
  <c r="I20" i="9"/>
  <c r="AB19" i="9"/>
  <c r="AA19" i="9"/>
  <c r="J19" i="9"/>
  <c r="I19" i="9"/>
  <c r="AB18" i="9"/>
  <c r="AA18" i="9"/>
  <c r="J18" i="9"/>
  <c r="I18" i="9"/>
  <c r="AB17" i="9"/>
  <c r="AA17" i="9"/>
  <c r="J17" i="9"/>
  <c r="I17" i="9"/>
  <c r="AB16" i="9"/>
  <c r="AA16" i="9"/>
  <c r="J16" i="9"/>
  <c r="I16" i="9"/>
  <c r="AB15" i="9"/>
  <c r="AA15" i="9"/>
  <c r="J15" i="9"/>
  <c r="I15" i="9"/>
  <c r="AB14" i="9"/>
  <c r="AA14" i="9"/>
  <c r="AB13" i="9"/>
  <c r="AA13" i="9"/>
  <c r="J13" i="9"/>
  <c r="I13" i="9"/>
  <c r="AB12" i="9"/>
  <c r="AA12" i="9"/>
  <c r="J12" i="9"/>
  <c r="I12" i="9"/>
  <c r="AB11" i="9"/>
  <c r="AA11" i="9"/>
  <c r="J11" i="9"/>
  <c r="I11" i="9"/>
  <c r="AB10" i="9"/>
  <c r="AA10" i="9"/>
  <c r="J10" i="9"/>
  <c r="I10" i="9"/>
  <c r="AB9" i="9"/>
  <c r="AA9" i="9"/>
  <c r="J9" i="9"/>
  <c r="I9" i="9"/>
  <c r="AB8" i="9"/>
  <c r="AA8" i="9"/>
  <c r="J8" i="9"/>
  <c r="I8" i="9"/>
  <c r="AB7" i="9"/>
  <c r="AA7" i="9"/>
  <c r="J7" i="9"/>
  <c r="I7" i="9"/>
</calcChain>
</file>

<file path=xl/comments1.xml><?xml version="1.0" encoding="utf-8"?>
<comments xmlns="http://schemas.openxmlformats.org/spreadsheetml/2006/main">
  <authors>
    <author>Iván René Capera Valero</author>
  </authors>
  <commentList>
    <comment ref="D55" authorId="0">
      <text>
        <r>
          <rPr>
            <b/>
            <sz val="9"/>
            <color indexed="81"/>
            <rFont val="Tahoma"/>
            <family val="2"/>
          </rPr>
          <t>Iván René Capera Valero:</t>
        </r>
        <r>
          <rPr>
            <sz val="9"/>
            <color indexed="81"/>
            <rFont val="Tahoma"/>
            <family val="2"/>
          </rPr>
          <t xml:space="preserve">
No a´plica para el Ministerio.</t>
        </r>
      </text>
    </comment>
  </commentList>
</comments>
</file>

<file path=xl/comments10.xml><?xml version="1.0" encoding="utf-8"?>
<comments xmlns="http://schemas.openxmlformats.org/spreadsheetml/2006/main">
  <authors>
    <author>Jimmy Leonardo Caballero Herrera</author>
    <author>Lenovo</author>
    <author>Alejandro Castro Ballesteros</author>
  </authors>
  <commentList>
    <comment ref="B9" authorId="0">
      <text>
        <r>
          <rPr>
            <b/>
            <sz val="14"/>
            <color indexed="81"/>
            <rFont val="Tahoma"/>
            <family val="2"/>
          </rPr>
          <t>Ingrese la fecha en la cual realizo la actualización</t>
        </r>
        <r>
          <rPr>
            <sz val="9"/>
            <color indexed="81"/>
            <rFont val="Tahoma"/>
            <family val="2"/>
          </rPr>
          <t xml:space="preserve">
</t>
        </r>
      </text>
    </comment>
    <comment ref="B10" authorId="0">
      <text>
        <r>
          <rPr>
            <sz val="14"/>
            <color indexed="81"/>
            <rFont val="Tahoma"/>
            <family val="2"/>
          </rPr>
          <t>IDENTIFICADOR: NUMERO Consecutivo único que identifica al activo en el inventario</t>
        </r>
        <r>
          <rPr>
            <b/>
            <sz val="9"/>
            <color indexed="81"/>
            <rFont val="Tahoma"/>
            <family val="2"/>
          </rPr>
          <t>.</t>
        </r>
      </text>
    </comment>
    <comment ref="C10" authorId="0">
      <text>
        <r>
          <rPr>
            <sz val="14"/>
            <color indexed="81"/>
            <rFont val="Tahoma"/>
            <family val="2"/>
          </rPr>
          <t>Nombre del proceso al que pertenece el activo</t>
        </r>
      </text>
    </comment>
    <comment ref="K10" authorId="0">
      <text>
        <r>
          <rPr>
            <sz val="16"/>
            <color indexed="81"/>
            <rFont val="Tahoma"/>
            <family val="2"/>
          </rPr>
          <t>Hace referencia a la protección de informacion de acuerdo a la confidencialidad , integridad y disponibilidad</t>
        </r>
        <r>
          <rPr>
            <sz val="9"/>
            <color indexed="81"/>
            <rFont val="Tahoma"/>
            <family val="2"/>
          </rPr>
          <t xml:space="preserve">
</t>
        </r>
      </text>
    </comment>
    <comment ref="P10" authorId="0">
      <text>
        <r>
          <rPr>
            <sz val="12"/>
            <color indexed="81"/>
            <rFont val="Tahoma"/>
            <family val="2"/>
          </rPr>
          <t>Son quienes generan, obtienen, transforman, conservan, eliminan o utilizan la información, en papel o en medio digital, físicamente o a través de las redes de datos y los sistemas de información.</t>
        </r>
      </text>
    </comment>
    <comment ref="D11" authorId="0">
      <text>
        <r>
          <rPr>
            <sz val="16"/>
            <color indexed="81"/>
            <rFont val="Tahoma"/>
            <family val="2"/>
          </rPr>
          <t>Es una parte designada de la entidad, un cargo, proceso, o grupo de trabajo que tiene la responsabilidad de garantizar que la información y los activos asociados con los servicios de procesamiento de información se clasifican adecuadamente, y de definir y  periódicamente las restricciones y clasificaciones del acceso, teniendo en cuenta las políticas aplicables sobre el control del acceso.</t>
        </r>
        <r>
          <rPr>
            <sz val="9"/>
            <color indexed="81"/>
            <rFont val="Tahoma"/>
            <family val="2"/>
          </rPr>
          <t xml:space="preserve">
</t>
        </r>
      </text>
    </comment>
    <comment ref="E11" authorId="0">
      <text>
        <r>
          <rPr>
            <sz val="14"/>
            <color indexed="81"/>
            <rFont val="Tahoma"/>
            <family val="2"/>
          </rPr>
          <t>Es una parte designada de la entidad, un cargo, proceso, o grupo de trabajo encargado de administrar y hacer efectivos los controles de seguridad que el propietario de la información haya definido, tales como copias de seguridad, asignación privilegios de acceso, modificación y borrado</t>
        </r>
      </text>
    </comment>
    <comment ref="F11" authorId="0">
      <text>
        <r>
          <rPr>
            <sz val="12"/>
            <color indexed="81"/>
            <rFont val="Tahoma"/>
            <family val="2"/>
          </rPr>
          <t>Nombre de identificación del activo dentro del proceso al que pertenece</t>
        </r>
      </text>
    </comment>
    <comment ref="G11" authorId="0">
      <text>
        <r>
          <rPr>
            <sz val="14"/>
            <color indexed="81"/>
            <rFont val="Tahoma"/>
            <family val="2"/>
          </rPr>
          <t>Es un espacio para describir el activo de manera que sea claramente identificable por todos los miembros del proceso.</t>
        </r>
        <r>
          <rPr>
            <sz val="9"/>
            <color indexed="81"/>
            <rFont val="Tahoma"/>
            <family val="2"/>
          </rPr>
          <t xml:space="preserve">
</t>
        </r>
      </text>
    </comment>
    <comment ref="H11" authorId="0">
      <text>
        <r>
          <rPr>
            <sz val="12"/>
            <color indexed="81"/>
            <rFont val="Tahoma"/>
            <family val="2"/>
          </rPr>
          <t>Define el tipo al cual pertenece el activo. Para este campo se utilizan los siguientes valores:
-</t>
        </r>
        <r>
          <rPr>
            <b/>
            <sz val="12"/>
            <color indexed="81"/>
            <rFont val="Tahoma"/>
            <family val="2"/>
          </rPr>
          <t xml:space="preserve">Información: </t>
        </r>
        <r>
          <rPr>
            <sz val="12"/>
            <color indexed="81"/>
            <rFont val="Tahoma"/>
            <family val="2"/>
          </rPr>
          <t>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13 Cada entidad está en la liberta de especificar la información básica a utilizar
-</t>
        </r>
        <r>
          <rPr>
            <b/>
            <sz val="12"/>
            <color indexed="81"/>
            <rFont val="Tahoma"/>
            <family val="2"/>
          </rPr>
          <t xml:space="preserve">Software: </t>
        </r>
        <r>
          <rPr>
            <sz val="12"/>
            <color indexed="81"/>
            <rFont val="Tahoma"/>
            <family val="2"/>
          </rPr>
          <t>Software de aplicación, interfaces, software del sistema, herramientas de desarrollo y otras utilidades relacionadas.
-</t>
        </r>
        <r>
          <rPr>
            <b/>
            <sz val="12"/>
            <color indexed="81"/>
            <rFont val="Tahoma"/>
            <family val="2"/>
          </rPr>
          <t xml:space="preserve">Recurso humano: </t>
        </r>
        <r>
          <rPr>
            <sz val="12"/>
            <color indexed="81"/>
            <rFont val="Tahoma"/>
            <family val="2"/>
          </rPr>
          <t xml:space="preserve">Aquellas personas que, por su conocimiento, experiencia y criticidad para el proceso, son consideradas activos de información.
- </t>
        </r>
        <r>
          <rPr>
            <b/>
            <sz val="12"/>
            <color indexed="81"/>
            <rFont val="Tahoma"/>
            <family val="2"/>
          </rPr>
          <t xml:space="preserve">Servicio: </t>
        </r>
        <r>
          <rPr>
            <sz val="12"/>
            <color indexed="81"/>
            <rFont val="Tahoma"/>
            <family val="2"/>
          </rPr>
          <t>Servicios de computación y comunicaciones, tales como Internet, páginas de consulta, directorios compartidos e Intranet.
-</t>
        </r>
        <r>
          <rPr>
            <b/>
            <sz val="12"/>
            <color indexed="81"/>
            <rFont val="Tahoma"/>
            <family val="2"/>
          </rPr>
          <t xml:space="preserve">Hardware: </t>
        </r>
        <r>
          <rPr>
            <sz val="12"/>
            <color indexed="81"/>
            <rFont val="Tahoma"/>
            <family val="2"/>
          </rPr>
          <t xml:space="preserve">Equipos de cómputo y de comunicaciones que por su criticidad son considerados activos de información, no sólo activos fijos- 
</t>
        </r>
        <r>
          <rPr>
            <b/>
            <sz val="12"/>
            <color indexed="81"/>
            <rFont val="Tahoma"/>
            <family val="2"/>
          </rPr>
          <t>Otros:</t>
        </r>
        <r>
          <rPr>
            <sz val="12"/>
            <color indexed="81"/>
            <rFont val="Tahoma"/>
            <family val="2"/>
          </rPr>
          <t xml:space="preserve"> activos de información que no corresponden a ninguno de los tipos descritos anteriormente pero deben ser valorados para conocer su criticidad al interior del proceso</t>
        </r>
      </text>
    </comment>
    <comment ref="I11" authorId="1">
      <text>
        <r>
          <rPr>
            <sz val="16"/>
            <color indexed="81"/>
            <rFont val="Tahoma"/>
            <family val="2"/>
          </rPr>
          <t>Describe la ubicación tanto física como electrónica del activo de información.
Fisica
Electronica
Digital</t>
        </r>
        <r>
          <rPr>
            <sz val="9"/>
            <color indexed="81"/>
            <rFont val="Tahoma"/>
            <family val="2"/>
          </rPr>
          <t xml:space="preserve">
</t>
        </r>
      </text>
    </comment>
    <comment ref="J11" authorId="1">
      <text>
        <r>
          <rPr>
            <sz val="14"/>
            <color indexed="81"/>
            <rFont val="Tahoma"/>
            <family val="2"/>
          </rPr>
          <t xml:space="preserve">Mencione y describa la ubicación  del activo de información, conforme al tipo de ubicación Seleccionado en la columna UBICACIÓN.   </t>
        </r>
        <r>
          <rPr>
            <sz val="9"/>
            <color indexed="81"/>
            <rFont val="Tahoma"/>
            <family val="2"/>
          </rPr>
          <t xml:space="preserve">
</t>
        </r>
      </text>
    </comment>
    <comment ref="K11" authorId="0">
      <text>
        <r>
          <rPr>
            <sz val="14"/>
            <color indexed="81"/>
            <rFont val="Tahoma"/>
            <family val="2"/>
          </rPr>
          <t xml:space="preserve"> se refiere  a que la información no este disponible  ni sea revelada a individuos, entidade so procesos no autorizados, Esta se debe definir de aceurdo con las caracteristicas  de los activos que se manejan en la entidad , a manera de ePropiedad que determina que la información sólo esté disponible y sea revelada a individuos, entidades o procesos autorizados</t>
        </r>
        <r>
          <rPr>
            <sz val="9"/>
            <color indexed="81"/>
            <rFont val="Tahoma"/>
            <family val="2"/>
          </rPr>
          <t xml:space="preserve">
</t>
        </r>
      </text>
    </comment>
    <comment ref="L11" authorId="0">
      <text>
        <r>
          <rPr>
            <sz val="14"/>
            <color indexed="81"/>
            <rFont val="Tahoma"/>
            <family val="2"/>
          </rPr>
          <t>Se refiere  a la exactitud y completitud de la informacion, esta propiedad  es la que pemrite  que la información sea precisa, coherente y completa desde su creación hasta su destrucción.</t>
        </r>
      </text>
    </comment>
    <comment ref="M11" authorId="0">
      <text>
        <r>
          <rPr>
            <b/>
            <sz val="14"/>
            <color indexed="81"/>
            <rFont val="Tahoma"/>
            <family val="2"/>
          </rPr>
          <t xml:space="preserve">Propiedad de que la información sea </t>
        </r>
        <r>
          <rPr>
            <sz val="14"/>
            <color indexed="81"/>
            <rFont val="Tahoma"/>
            <family val="2"/>
          </rPr>
          <t>accesible y utilizable por solicitud de una entidad autorizada, cuando ésta así lo requiera</t>
        </r>
        <r>
          <rPr>
            <sz val="9"/>
            <color indexed="81"/>
            <rFont val="Tahoma"/>
            <family val="2"/>
          </rPr>
          <t xml:space="preserve">
</t>
        </r>
      </text>
    </comment>
    <comment ref="I12" authorId="0">
      <text>
        <r>
          <rPr>
            <sz val="12"/>
            <color indexed="81"/>
            <rFont val="Tahoma"/>
            <family val="2"/>
          </rPr>
          <t>Describe la ubicación tanto física como electrónica del activo de información.</t>
        </r>
      </text>
    </comment>
    <comment ref="L12" authorId="2">
      <text>
        <r>
          <rPr>
            <b/>
            <sz val="14"/>
            <color indexed="81"/>
            <rFont val="Tahoma"/>
            <family val="2"/>
          </rPr>
          <t>A</t>
        </r>
        <r>
          <rPr>
            <sz val="14"/>
            <color indexed="81"/>
            <rFont val="Tahoma"/>
            <family val="2"/>
          </rPr>
          <t xml:space="preserve">: Alta
</t>
        </r>
        <r>
          <rPr>
            <b/>
            <sz val="14"/>
            <color indexed="81"/>
            <rFont val="Tahoma"/>
            <family val="2"/>
          </rPr>
          <t xml:space="preserve">M </t>
        </r>
        <r>
          <rPr>
            <sz val="14"/>
            <color indexed="81"/>
            <rFont val="Tahoma"/>
            <family val="2"/>
          </rPr>
          <t xml:space="preserve">: Media
</t>
        </r>
        <r>
          <rPr>
            <b/>
            <sz val="14"/>
            <color indexed="81"/>
            <rFont val="Tahoma"/>
            <family val="2"/>
          </rPr>
          <t>B</t>
        </r>
        <r>
          <rPr>
            <sz val="14"/>
            <color indexed="81"/>
            <rFont val="Tahoma"/>
            <family val="2"/>
          </rPr>
          <t xml:space="preserve">: Baja
</t>
        </r>
        <r>
          <rPr>
            <b/>
            <sz val="14"/>
            <color indexed="81"/>
            <rFont val="Tahoma"/>
            <family val="2"/>
          </rPr>
          <t>NC</t>
        </r>
        <r>
          <rPr>
            <sz val="14"/>
            <color indexed="81"/>
            <rFont val="Tahoma"/>
            <family val="2"/>
          </rPr>
          <t>: No Clasificada</t>
        </r>
      </text>
    </comment>
    <comment ref="M12" authorId="2">
      <text>
        <r>
          <rPr>
            <sz val="14"/>
            <color indexed="81"/>
            <rFont val="Tahoma"/>
            <family val="2"/>
          </rPr>
          <t xml:space="preserve">3. Alta
</t>
        </r>
        <r>
          <rPr>
            <b/>
            <sz val="14"/>
            <color indexed="81"/>
            <rFont val="Tahoma"/>
            <family val="2"/>
          </rPr>
          <t>2</t>
        </r>
        <r>
          <rPr>
            <sz val="14"/>
            <color indexed="81"/>
            <rFont val="Tahoma"/>
            <family val="2"/>
          </rPr>
          <t xml:space="preserve">. Media
1. Baja
</t>
        </r>
        <r>
          <rPr>
            <b/>
            <sz val="14"/>
            <color indexed="81"/>
            <rFont val="Tahoma"/>
            <family val="2"/>
          </rPr>
          <t>NC</t>
        </r>
        <r>
          <rPr>
            <sz val="14"/>
            <color indexed="81"/>
            <rFont val="Tahoma"/>
            <family val="2"/>
          </rPr>
          <t>. No Clasificada</t>
        </r>
        <r>
          <rPr>
            <sz val="9"/>
            <color indexed="81"/>
            <rFont val="Tahoma"/>
            <family val="2"/>
          </rPr>
          <t xml:space="preserve">
</t>
        </r>
      </text>
    </comment>
    <comment ref="O12" authorId="2">
      <text>
        <r>
          <rPr>
            <b/>
            <sz val="14"/>
            <color indexed="81"/>
            <rFont val="Tahoma"/>
            <family val="2"/>
          </rPr>
          <t>(A) Alta.</t>
        </r>
        <r>
          <rPr>
            <sz val="14"/>
            <color indexed="81"/>
            <rFont val="Tahoma"/>
            <family val="2"/>
          </rPr>
          <t xml:space="preserve"> Activos de información en los cuales la clasificación de la información en dos o todas las propiedades (confidencialidad, integridad, y disponibilidad) es alta.
</t>
        </r>
        <r>
          <rPr>
            <b/>
            <sz val="14"/>
            <color indexed="81"/>
            <rFont val="Tahoma"/>
            <family val="2"/>
          </rPr>
          <t>(M)</t>
        </r>
        <r>
          <rPr>
            <sz val="14"/>
            <color indexed="81"/>
            <rFont val="Tahoma"/>
            <family val="2"/>
          </rPr>
          <t xml:space="preserve"> Media. Activos de información en los cuales la clasificación de la información es alta en una de sus propiedades (confidencialidad, integridad, y disponibilidad) o al menos una de ellas es de nivel medio.
</t>
        </r>
        <r>
          <rPr>
            <b/>
            <sz val="14"/>
            <color indexed="81"/>
            <rFont val="Tahoma"/>
            <family val="2"/>
          </rPr>
          <t>(M) Baja.</t>
        </r>
        <r>
          <rPr>
            <sz val="14"/>
            <color indexed="81"/>
            <rFont val="Tahoma"/>
            <family val="2"/>
          </rPr>
          <t xml:space="preserve"> Activos de información en los cuales la clasificación de la información en todos sus niveles es baja.</t>
        </r>
        <r>
          <rPr>
            <b/>
            <sz val="9"/>
            <color indexed="81"/>
            <rFont val="Tahoma"/>
            <family val="2"/>
          </rPr>
          <t xml:space="preserve">
</t>
        </r>
      </text>
    </comment>
  </commentList>
</comments>
</file>

<file path=xl/comments11.xml><?xml version="1.0" encoding="utf-8"?>
<comments xmlns="http://schemas.openxmlformats.org/spreadsheetml/2006/main">
  <authors>
    <author>Jimmy Leonardo Caballero Herrera</author>
    <author>Lenovo</author>
    <author>Alejandro Castro Ballesteros</author>
  </authors>
  <commentList>
    <comment ref="B9" authorId="0">
      <text>
        <r>
          <rPr>
            <b/>
            <sz val="14"/>
            <color indexed="81"/>
            <rFont val="Tahoma"/>
            <family val="2"/>
          </rPr>
          <t>Ingrese la fecha en la cual realizo la actualización</t>
        </r>
        <r>
          <rPr>
            <sz val="9"/>
            <color indexed="81"/>
            <rFont val="Tahoma"/>
            <family val="2"/>
          </rPr>
          <t xml:space="preserve">
</t>
        </r>
      </text>
    </comment>
    <comment ref="B10" authorId="0">
      <text>
        <r>
          <rPr>
            <sz val="14"/>
            <color indexed="81"/>
            <rFont val="Tahoma"/>
            <family val="2"/>
          </rPr>
          <t>IDENTIFICADOR: NUMERO Consecutivo único que identifica al activo en el inventario</t>
        </r>
        <r>
          <rPr>
            <b/>
            <sz val="9"/>
            <color indexed="81"/>
            <rFont val="Tahoma"/>
            <family val="2"/>
          </rPr>
          <t>.</t>
        </r>
      </text>
    </comment>
    <comment ref="C10" authorId="0">
      <text>
        <r>
          <rPr>
            <sz val="14"/>
            <color indexed="81"/>
            <rFont val="Tahoma"/>
            <family val="2"/>
          </rPr>
          <t>Nombre del proceso al que pertenece el activo</t>
        </r>
      </text>
    </comment>
    <comment ref="K10" authorId="0">
      <text>
        <r>
          <rPr>
            <sz val="16"/>
            <color indexed="81"/>
            <rFont val="Tahoma"/>
            <family val="2"/>
          </rPr>
          <t>Hace referencia a la protección de informacion de acuerdo a la confidencialidad , integridad y disponibilidad</t>
        </r>
        <r>
          <rPr>
            <sz val="9"/>
            <color indexed="81"/>
            <rFont val="Tahoma"/>
            <family val="2"/>
          </rPr>
          <t xml:space="preserve">
</t>
        </r>
      </text>
    </comment>
    <comment ref="P10" authorId="0">
      <text>
        <r>
          <rPr>
            <sz val="12"/>
            <color indexed="81"/>
            <rFont val="Tahoma"/>
            <family val="2"/>
          </rPr>
          <t>Son quienes generan, obtienen, transforman, conservan, eliminan o utilizan la información, en papel o en medio digital, físicamente o a través de las redes de datos y los sistemas de información.</t>
        </r>
      </text>
    </comment>
    <comment ref="D11" authorId="0">
      <text>
        <r>
          <rPr>
            <sz val="16"/>
            <color indexed="81"/>
            <rFont val="Tahoma"/>
            <family val="2"/>
          </rPr>
          <t>Es una parte designada de la entidad, un cargo, proceso, o grupo de trabajo que tiene la responsabilidad de garantizar que la información y los activos asociados con los servicios de procesamiento de información se clasifican adecuadamente, y de definir y  periódicamente las restricciones y clasificaciones del acceso, teniendo en cuenta las políticas aplicables sobre el control del acceso.</t>
        </r>
        <r>
          <rPr>
            <sz val="9"/>
            <color indexed="81"/>
            <rFont val="Tahoma"/>
            <family val="2"/>
          </rPr>
          <t xml:space="preserve">
</t>
        </r>
      </text>
    </comment>
    <comment ref="E11" authorId="0">
      <text>
        <r>
          <rPr>
            <sz val="14"/>
            <color indexed="81"/>
            <rFont val="Tahoma"/>
            <family val="2"/>
          </rPr>
          <t>Es una parte designada de la entidad, un cargo, proceso, o grupo de trabajo encargado de administrar y hacer efectivos los controles de seguridad que el propietario de la información haya definido, tales como copias de seguridad, asignación privilegios de acceso, modificación y borrado</t>
        </r>
      </text>
    </comment>
    <comment ref="F11" authorId="0">
      <text>
        <r>
          <rPr>
            <sz val="12"/>
            <color indexed="81"/>
            <rFont val="Tahoma"/>
            <family val="2"/>
          </rPr>
          <t>Nombre de identificación del activo dentro del proceso al que pertenece</t>
        </r>
      </text>
    </comment>
    <comment ref="G11" authorId="0">
      <text>
        <r>
          <rPr>
            <sz val="14"/>
            <color indexed="81"/>
            <rFont val="Tahoma"/>
            <family val="2"/>
          </rPr>
          <t>Es un espacio para describir el activo de manera que sea claramente identificable por todos los miembros del proceso.</t>
        </r>
        <r>
          <rPr>
            <sz val="9"/>
            <color indexed="81"/>
            <rFont val="Tahoma"/>
            <family val="2"/>
          </rPr>
          <t xml:space="preserve">
</t>
        </r>
      </text>
    </comment>
    <comment ref="H11" authorId="0">
      <text>
        <r>
          <rPr>
            <sz val="12"/>
            <color indexed="81"/>
            <rFont val="Tahoma"/>
            <family val="2"/>
          </rPr>
          <t>Define el tipo al cual pertenece el activo. Para este campo se utilizan los siguientes valores:
-</t>
        </r>
        <r>
          <rPr>
            <b/>
            <sz val="12"/>
            <color indexed="81"/>
            <rFont val="Tahoma"/>
            <family val="2"/>
          </rPr>
          <t xml:space="preserve">Información: </t>
        </r>
        <r>
          <rPr>
            <sz val="12"/>
            <color indexed="81"/>
            <rFont val="Tahoma"/>
            <family val="2"/>
          </rPr>
          <t>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13 Cada entidad está en la liberta de especificar la información básica a utilizar
-</t>
        </r>
        <r>
          <rPr>
            <b/>
            <sz val="12"/>
            <color indexed="81"/>
            <rFont val="Tahoma"/>
            <family val="2"/>
          </rPr>
          <t xml:space="preserve">Software: </t>
        </r>
        <r>
          <rPr>
            <sz val="12"/>
            <color indexed="81"/>
            <rFont val="Tahoma"/>
            <family val="2"/>
          </rPr>
          <t>Software de aplicación, interfaces, software del sistema, herramientas de desarrollo y otras utilidades relacionadas.
-</t>
        </r>
        <r>
          <rPr>
            <b/>
            <sz val="12"/>
            <color indexed="81"/>
            <rFont val="Tahoma"/>
            <family val="2"/>
          </rPr>
          <t xml:space="preserve">Recurso humano: </t>
        </r>
        <r>
          <rPr>
            <sz val="12"/>
            <color indexed="81"/>
            <rFont val="Tahoma"/>
            <family val="2"/>
          </rPr>
          <t xml:space="preserve">Aquellas personas que, por su conocimiento, experiencia y criticidad para el proceso, son consideradas activos de información.
- </t>
        </r>
        <r>
          <rPr>
            <b/>
            <sz val="12"/>
            <color indexed="81"/>
            <rFont val="Tahoma"/>
            <family val="2"/>
          </rPr>
          <t xml:space="preserve">Servicio: </t>
        </r>
        <r>
          <rPr>
            <sz val="12"/>
            <color indexed="81"/>
            <rFont val="Tahoma"/>
            <family val="2"/>
          </rPr>
          <t>Servicios de computación y comunicaciones, tales como Internet, páginas de consulta, directorios compartidos e Intranet.
-</t>
        </r>
        <r>
          <rPr>
            <b/>
            <sz val="12"/>
            <color indexed="81"/>
            <rFont val="Tahoma"/>
            <family val="2"/>
          </rPr>
          <t xml:space="preserve">Hardware: </t>
        </r>
        <r>
          <rPr>
            <sz val="12"/>
            <color indexed="81"/>
            <rFont val="Tahoma"/>
            <family val="2"/>
          </rPr>
          <t xml:space="preserve">Equipos de cómputo y de comunicaciones que por su criticidad son considerados activos de información, no sólo activos fijos- 
</t>
        </r>
        <r>
          <rPr>
            <b/>
            <sz val="12"/>
            <color indexed="81"/>
            <rFont val="Tahoma"/>
            <family val="2"/>
          </rPr>
          <t>Otros:</t>
        </r>
        <r>
          <rPr>
            <sz val="12"/>
            <color indexed="81"/>
            <rFont val="Tahoma"/>
            <family val="2"/>
          </rPr>
          <t xml:space="preserve"> activos de información que no corresponden a ninguno de los tipos descritos anteriormente pero deben ser valorados para conocer su criticidad al interior del proceso</t>
        </r>
      </text>
    </comment>
    <comment ref="I11" authorId="1">
      <text>
        <r>
          <rPr>
            <sz val="16"/>
            <color indexed="81"/>
            <rFont val="Tahoma"/>
            <family val="2"/>
          </rPr>
          <t>Describe la ubicación tanto física como electrónica del activo de información.
Fisica
Electronica
Digital</t>
        </r>
        <r>
          <rPr>
            <sz val="9"/>
            <color indexed="81"/>
            <rFont val="Tahoma"/>
            <family val="2"/>
          </rPr>
          <t xml:space="preserve">
</t>
        </r>
      </text>
    </comment>
    <comment ref="J11" authorId="1">
      <text>
        <r>
          <rPr>
            <sz val="14"/>
            <color indexed="81"/>
            <rFont val="Tahoma"/>
            <family val="2"/>
          </rPr>
          <t xml:space="preserve">Mencione y describa la ubicación  del activo de información, conforme al tipo de ubicación Seleccionado en la columna UBICACIÓN.   </t>
        </r>
        <r>
          <rPr>
            <sz val="9"/>
            <color indexed="81"/>
            <rFont val="Tahoma"/>
            <family val="2"/>
          </rPr>
          <t xml:space="preserve">
</t>
        </r>
      </text>
    </comment>
    <comment ref="K11" authorId="0">
      <text>
        <r>
          <rPr>
            <sz val="14"/>
            <color indexed="81"/>
            <rFont val="Tahoma"/>
            <family val="2"/>
          </rPr>
          <t xml:space="preserve"> se refiere  a que la información no este disponible  ni sea revelada a individuos, entidade so procesos no autorizados, Esta se debe definir de aceurdo con las caracteristicas  de los activos que se manejan en la entidad , a manera de ePropiedad que determina que la información sólo esté disponible y sea revelada a individuos, entidades o procesos autorizados</t>
        </r>
        <r>
          <rPr>
            <sz val="9"/>
            <color indexed="81"/>
            <rFont val="Tahoma"/>
            <family val="2"/>
          </rPr>
          <t xml:space="preserve">
</t>
        </r>
      </text>
    </comment>
    <comment ref="L11" authorId="0">
      <text>
        <r>
          <rPr>
            <sz val="14"/>
            <color indexed="81"/>
            <rFont val="Tahoma"/>
            <family val="2"/>
          </rPr>
          <t>Se refiere  a la exactitud y completitud de la informacion, esta propiedad  es la que pemrite  que la información sea precisa, coherente y completa desde su creación hasta su destrucción.</t>
        </r>
      </text>
    </comment>
    <comment ref="M11" authorId="0">
      <text>
        <r>
          <rPr>
            <b/>
            <sz val="14"/>
            <color indexed="81"/>
            <rFont val="Tahoma"/>
            <family val="2"/>
          </rPr>
          <t xml:space="preserve">Propiedad de que la información sea </t>
        </r>
        <r>
          <rPr>
            <sz val="14"/>
            <color indexed="81"/>
            <rFont val="Tahoma"/>
            <family val="2"/>
          </rPr>
          <t>accesible y utilizable por solicitud de una entidad autorizada, cuando ésta así lo requiera</t>
        </r>
        <r>
          <rPr>
            <sz val="9"/>
            <color indexed="81"/>
            <rFont val="Tahoma"/>
            <family val="2"/>
          </rPr>
          <t xml:space="preserve">
</t>
        </r>
      </text>
    </comment>
    <comment ref="I12" authorId="0">
      <text>
        <r>
          <rPr>
            <sz val="12"/>
            <color indexed="81"/>
            <rFont val="Tahoma"/>
            <family val="2"/>
          </rPr>
          <t>Describe la ubicación tanto física como electrónica del activo de información.</t>
        </r>
      </text>
    </comment>
    <comment ref="L12" authorId="2">
      <text>
        <r>
          <rPr>
            <b/>
            <sz val="14"/>
            <color indexed="81"/>
            <rFont val="Tahoma"/>
            <family val="2"/>
          </rPr>
          <t>A</t>
        </r>
        <r>
          <rPr>
            <sz val="14"/>
            <color indexed="81"/>
            <rFont val="Tahoma"/>
            <family val="2"/>
          </rPr>
          <t xml:space="preserve">: Alta
</t>
        </r>
        <r>
          <rPr>
            <b/>
            <sz val="14"/>
            <color indexed="81"/>
            <rFont val="Tahoma"/>
            <family val="2"/>
          </rPr>
          <t xml:space="preserve">M </t>
        </r>
        <r>
          <rPr>
            <sz val="14"/>
            <color indexed="81"/>
            <rFont val="Tahoma"/>
            <family val="2"/>
          </rPr>
          <t xml:space="preserve">: Media
</t>
        </r>
        <r>
          <rPr>
            <b/>
            <sz val="14"/>
            <color indexed="81"/>
            <rFont val="Tahoma"/>
            <family val="2"/>
          </rPr>
          <t>B</t>
        </r>
        <r>
          <rPr>
            <sz val="14"/>
            <color indexed="81"/>
            <rFont val="Tahoma"/>
            <family val="2"/>
          </rPr>
          <t xml:space="preserve">: Baja
</t>
        </r>
        <r>
          <rPr>
            <b/>
            <sz val="14"/>
            <color indexed="81"/>
            <rFont val="Tahoma"/>
            <family val="2"/>
          </rPr>
          <t>NC</t>
        </r>
        <r>
          <rPr>
            <sz val="14"/>
            <color indexed="81"/>
            <rFont val="Tahoma"/>
            <family val="2"/>
          </rPr>
          <t>: No Clasificada</t>
        </r>
      </text>
    </comment>
    <comment ref="M12" authorId="2">
      <text>
        <r>
          <rPr>
            <sz val="14"/>
            <color indexed="81"/>
            <rFont val="Tahoma"/>
            <family val="2"/>
          </rPr>
          <t xml:space="preserve">3. Alta
</t>
        </r>
        <r>
          <rPr>
            <b/>
            <sz val="14"/>
            <color indexed="81"/>
            <rFont val="Tahoma"/>
            <family val="2"/>
          </rPr>
          <t>2</t>
        </r>
        <r>
          <rPr>
            <sz val="14"/>
            <color indexed="81"/>
            <rFont val="Tahoma"/>
            <family val="2"/>
          </rPr>
          <t xml:space="preserve">. Media
1. Baja
</t>
        </r>
        <r>
          <rPr>
            <b/>
            <sz val="14"/>
            <color indexed="81"/>
            <rFont val="Tahoma"/>
            <family val="2"/>
          </rPr>
          <t>NC</t>
        </r>
        <r>
          <rPr>
            <sz val="14"/>
            <color indexed="81"/>
            <rFont val="Tahoma"/>
            <family val="2"/>
          </rPr>
          <t>. No Clasificada</t>
        </r>
        <r>
          <rPr>
            <sz val="9"/>
            <color indexed="81"/>
            <rFont val="Tahoma"/>
            <family val="2"/>
          </rPr>
          <t xml:space="preserve">
</t>
        </r>
      </text>
    </comment>
    <comment ref="O12" authorId="2">
      <text>
        <r>
          <rPr>
            <b/>
            <sz val="14"/>
            <color indexed="81"/>
            <rFont val="Tahoma"/>
            <family val="2"/>
          </rPr>
          <t>(A) Alta.</t>
        </r>
        <r>
          <rPr>
            <sz val="14"/>
            <color indexed="81"/>
            <rFont val="Tahoma"/>
            <family val="2"/>
          </rPr>
          <t xml:space="preserve"> Activos de información en los cuales la clasificación de la información en dos o todas las propiedades (confidencialidad, integridad, y disponibilidad) es alta.
</t>
        </r>
        <r>
          <rPr>
            <b/>
            <sz val="14"/>
            <color indexed="81"/>
            <rFont val="Tahoma"/>
            <family val="2"/>
          </rPr>
          <t>(M)</t>
        </r>
        <r>
          <rPr>
            <sz val="14"/>
            <color indexed="81"/>
            <rFont val="Tahoma"/>
            <family val="2"/>
          </rPr>
          <t xml:space="preserve"> Media. Activos de información en los cuales la clasificación de la información es alta en una de sus propiedades (confidencialidad, integridad, y disponibilidad) o al menos una de ellas es de nivel medio.
</t>
        </r>
        <r>
          <rPr>
            <b/>
            <sz val="14"/>
            <color indexed="81"/>
            <rFont val="Tahoma"/>
            <family val="2"/>
          </rPr>
          <t>(M) Baja.</t>
        </r>
        <r>
          <rPr>
            <sz val="14"/>
            <color indexed="81"/>
            <rFont val="Tahoma"/>
            <family val="2"/>
          </rPr>
          <t xml:space="preserve"> Activos de información en los cuales la clasificación de la información en todos sus niveles es baja.</t>
        </r>
        <r>
          <rPr>
            <b/>
            <sz val="9"/>
            <color indexed="81"/>
            <rFont val="Tahoma"/>
            <family val="2"/>
          </rPr>
          <t xml:space="preserve">
</t>
        </r>
      </text>
    </comment>
  </commentList>
</comments>
</file>

<file path=xl/comments12.xml><?xml version="1.0" encoding="utf-8"?>
<comments xmlns="http://schemas.openxmlformats.org/spreadsheetml/2006/main">
  <authors>
    <author>Jimmy Leonardo Caballero Herrera</author>
    <author>Lenovo</author>
    <author>Alejandro Castro Ballesteros</author>
  </authors>
  <commentList>
    <comment ref="B9" authorId="0">
      <text>
        <r>
          <rPr>
            <b/>
            <sz val="14"/>
            <color indexed="81"/>
            <rFont val="Tahoma"/>
            <family val="2"/>
          </rPr>
          <t>Ingrese la fecha en la cual realizo la actualización</t>
        </r>
        <r>
          <rPr>
            <sz val="9"/>
            <color indexed="81"/>
            <rFont val="Tahoma"/>
            <family val="2"/>
          </rPr>
          <t xml:space="preserve">
</t>
        </r>
      </text>
    </comment>
    <comment ref="B10" authorId="0">
      <text>
        <r>
          <rPr>
            <sz val="14"/>
            <color indexed="81"/>
            <rFont val="Tahoma"/>
            <family val="2"/>
          </rPr>
          <t>IDENTIFICADOR: NUMERO Consecutivo único que identifica al activo en el inventario</t>
        </r>
        <r>
          <rPr>
            <b/>
            <sz val="9"/>
            <color indexed="81"/>
            <rFont val="Tahoma"/>
            <family val="2"/>
          </rPr>
          <t>.</t>
        </r>
      </text>
    </comment>
    <comment ref="C10" authorId="0">
      <text>
        <r>
          <rPr>
            <sz val="14"/>
            <color indexed="81"/>
            <rFont val="Tahoma"/>
            <family val="2"/>
          </rPr>
          <t>Nombre del proceso al que pertenece el activo</t>
        </r>
      </text>
    </comment>
    <comment ref="K10" authorId="0">
      <text>
        <r>
          <rPr>
            <sz val="16"/>
            <color indexed="81"/>
            <rFont val="Tahoma"/>
            <family val="2"/>
          </rPr>
          <t>Hace referencia a la protección de informacion de acuerdo a la confidencialidad , integridad y disponibilidad</t>
        </r>
        <r>
          <rPr>
            <sz val="9"/>
            <color indexed="81"/>
            <rFont val="Tahoma"/>
            <family val="2"/>
          </rPr>
          <t xml:space="preserve">
</t>
        </r>
      </text>
    </comment>
    <comment ref="P10" authorId="0">
      <text>
        <r>
          <rPr>
            <sz val="12"/>
            <color indexed="81"/>
            <rFont val="Tahoma"/>
            <family val="2"/>
          </rPr>
          <t>Son quienes generan, obtienen, transforman, conservan, eliminan o utilizan la información, en papel o en medio digital, físicamente o a través de las redes de datos y los sistemas de información.</t>
        </r>
      </text>
    </comment>
    <comment ref="D11" authorId="0">
      <text>
        <r>
          <rPr>
            <sz val="16"/>
            <color indexed="81"/>
            <rFont val="Tahoma"/>
            <family val="2"/>
          </rPr>
          <t>Es una parte designada de la entidad, un cargo, proceso, o grupo de trabajo que tiene la responsabilidad de garantizar que la información y los activos asociados con los servicios de procesamiento de información se clasifican adecuadamente, y de definir y  periódicamente las restricciones y clasificaciones del acceso, teniendo en cuenta las políticas aplicables sobre el control del acceso.</t>
        </r>
        <r>
          <rPr>
            <sz val="9"/>
            <color indexed="81"/>
            <rFont val="Tahoma"/>
            <family val="2"/>
          </rPr>
          <t xml:space="preserve">
</t>
        </r>
      </text>
    </comment>
    <comment ref="E11" authorId="0">
      <text>
        <r>
          <rPr>
            <sz val="14"/>
            <color indexed="81"/>
            <rFont val="Tahoma"/>
            <family val="2"/>
          </rPr>
          <t>Es una parte designada de la entidad, un cargo, proceso, o grupo de trabajo encargado de administrar y hacer efectivos los controles de seguridad que el propietario de la información haya definido, tales como copias de seguridad, asignación privilegios de acceso, modificación y borrado</t>
        </r>
      </text>
    </comment>
    <comment ref="F11" authorId="0">
      <text>
        <r>
          <rPr>
            <sz val="12"/>
            <color indexed="81"/>
            <rFont val="Tahoma"/>
            <family val="2"/>
          </rPr>
          <t>Nombre de identificación del activo dentro del proceso al que pertenece</t>
        </r>
      </text>
    </comment>
    <comment ref="G11" authorId="0">
      <text>
        <r>
          <rPr>
            <sz val="14"/>
            <color indexed="81"/>
            <rFont val="Tahoma"/>
            <family val="2"/>
          </rPr>
          <t>Es un espacio para describir el activo de manera que sea claramente identificable por todos los miembros del proceso.</t>
        </r>
        <r>
          <rPr>
            <sz val="9"/>
            <color indexed="81"/>
            <rFont val="Tahoma"/>
            <family val="2"/>
          </rPr>
          <t xml:space="preserve">
</t>
        </r>
      </text>
    </comment>
    <comment ref="H11" authorId="0">
      <text>
        <r>
          <rPr>
            <sz val="12"/>
            <color indexed="81"/>
            <rFont val="Tahoma"/>
            <family val="2"/>
          </rPr>
          <t>Define el tipo al cual pertenece el activo. Para este campo se utilizan los siguientes valores:
-</t>
        </r>
        <r>
          <rPr>
            <b/>
            <sz val="12"/>
            <color indexed="81"/>
            <rFont val="Tahoma"/>
            <family val="2"/>
          </rPr>
          <t xml:space="preserve">Información: </t>
        </r>
        <r>
          <rPr>
            <sz val="12"/>
            <color indexed="81"/>
            <rFont val="Tahoma"/>
            <family val="2"/>
          </rPr>
          <t>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13 Cada entidad está en la liberta de especificar la información básica a utilizar
-</t>
        </r>
        <r>
          <rPr>
            <b/>
            <sz val="12"/>
            <color indexed="81"/>
            <rFont val="Tahoma"/>
            <family val="2"/>
          </rPr>
          <t xml:space="preserve">Software: </t>
        </r>
        <r>
          <rPr>
            <sz val="12"/>
            <color indexed="81"/>
            <rFont val="Tahoma"/>
            <family val="2"/>
          </rPr>
          <t>Software de aplicación, interfaces, software del sistema, herramientas de desarrollo y otras utilidades relacionadas.
-</t>
        </r>
        <r>
          <rPr>
            <b/>
            <sz val="12"/>
            <color indexed="81"/>
            <rFont val="Tahoma"/>
            <family val="2"/>
          </rPr>
          <t xml:space="preserve">Recurso humano: </t>
        </r>
        <r>
          <rPr>
            <sz val="12"/>
            <color indexed="81"/>
            <rFont val="Tahoma"/>
            <family val="2"/>
          </rPr>
          <t xml:space="preserve">Aquellas personas que, por su conocimiento, experiencia y criticidad para el proceso, son consideradas activos de información.
- </t>
        </r>
        <r>
          <rPr>
            <b/>
            <sz val="12"/>
            <color indexed="81"/>
            <rFont val="Tahoma"/>
            <family val="2"/>
          </rPr>
          <t xml:space="preserve">Servicio: </t>
        </r>
        <r>
          <rPr>
            <sz val="12"/>
            <color indexed="81"/>
            <rFont val="Tahoma"/>
            <family val="2"/>
          </rPr>
          <t>Servicios de computación y comunicaciones, tales como Internet, páginas de consulta, directorios compartidos e Intranet.
-</t>
        </r>
        <r>
          <rPr>
            <b/>
            <sz val="12"/>
            <color indexed="81"/>
            <rFont val="Tahoma"/>
            <family val="2"/>
          </rPr>
          <t xml:space="preserve">Hardware: </t>
        </r>
        <r>
          <rPr>
            <sz val="12"/>
            <color indexed="81"/>
            <rFont val="Tahoma"/>
            <family val="2"/>
          </rPr>
          <t xml:space="preserve">Equipos de cómputo y de comunicaciones que por su criticidad son considerados activos de información, no sólo activos fijos- 
</t>
        </r>
        <r>
          <rPr>
            <b/>
            <sz val="12"/>
            <color indexed="81"/>
            <rFont val="Tahoma"/>
            <family val="2"/>
          </rPr>
          <t>Otros:</t>
        </r>
        <r>
          <rPr>
            <sz val="12"/>
            <color indexed="81"/>
            <rFont val="Tahoma"/>
            <family val="2"/>
          </rPr>
          <t xml:space="preserve"> activos de información que no corresponden a ninguno de los tipos descritos anteriormente pero deben ser valorados para conocer su criticidad al interior del proceso</t>
        </r>
      </text>
    </comment>
    <comment ref="I11" authorId="1">
      <text>
        <r>
          <rPr>
            <sz val="16"/>
            <color indexed="81"/>
            <rFont val="Tahoma"/>
            <family val="2"/>
          </rPr>
          <t>Describe la ubicación tanto física como electrónica del activo de información.
Fisica
Electronica
Digital</t>
        </r>
        <r>
          <rPr>
            <sz val="9"/>
            <color indexed="81"/>
            <rFont val="Tahoma"/>
            <family val="2"/>
          </rPr>
          <t xml:space="preserve">
</t>
        </r>
      </text>
    </comment>
    <comment ref="J11" authorId="1">
      <text>
        <r>
          <rPr>
            <sz val="14"/>
            <color indexed="81"/>
            <rFont val="Tahoma"/>
            <family val="2"/>
          </rPr>
          <t xml:space="preserve">Mencione y describa la ubicación  del activo de información, conforme al tipo de ubicación Seleccionado en la columna UBICACIÓN.   </t>
        </r>
        <r>
          <rPr>
            <sz val="9"/>
            <color indexed="81"/>
            <rFont val="Tahoma"/>
            <family val="2"/>
          </rPr>
          <t xml:space="preserve">
</t>
        </r>
      </text>
    </comment>
    <comment ref="K11" authorId="0">
      <text>
        <r>
          <rPr>
            <sz val="14"/>
            <color indexed="81"/>
            <rFont val="Tahoma"/>
            <family val="2"/>
          </rPr>
          <t xml:space="preserve"> se refiere  a que la información no este disponible  ni sea revelada a individuos, entidade so procesos no autorizados, Esta se debe definir de aceurdo con las caracteristicas  de los activos que se manejan en la entidad , a manera de ePropiedad que determina que la información sólo esté disponible y sea revelada a individuos, entidades o procesos autorizados</t>
        </r>
        <r>
          <rPr>
            <sz val="9"/>
            <color indexed="81"/>
            <rFont val="Tahoma"/>
            <family val="2"/>
          </rPr>
          <t xml:space="preserve">
</t>
        </r>
      </text>
    </comment>
    <comment ref="L11" authorId="0">
      <text>
        <r>
          <rPr>
            <sz val="14"/>
            <color indexed="81"/>
            <rFont val="Tahoma"/>
            <family val="2"/>
          </rPr>
          <t>Se refiere  a la exactitud y completitud de la informacion, esta propiedad  es la que pemrite  que la información sea precisa, coherente y completa desde su creación hasta su destrucción.</t>
        </r>
      </text>
    </comment>
    <comment ref="M11" authorId="0">
      <text>
        <r>
          <rPr>
            <b/>
            <sz val="14"/>
            <color indexed="81"/>
            <rFont val="Tahoma"/>
            <family val="2"/>
          </rPr>
          <t xml:space="preserve">Propiedad de que la información sea </t>
        </r>
        <r>
          <rPr>
            <sz val="14"/>
            <color indexed="81"/>
            <rFont val="Tahoma"/>
            <family val="2"/>
          </rPr>
          <t>accesible y utilizable por solicitud de una entidad autorizada, cuando ésta así lo requiera</t>
        </r>
        <r>
          <rPr>
            <sz val="9"/>
            <color indexed="81"/>
            <rFont val="Tahoma"/>
            <family val="2"/>
          </rPr>
          <t xml:space="preserve">
</t>
        </r>
      </text>
    </comment>
    <comment ref="I12" authorId="0">
      <text>
        <r>
          <rPr>
            <sz val="12"/>
            <color indexed="81"/>
            <rFont val="Tahoma"/>
            <family val="2"/>
          </rPr>
          <t>Describe la ubicación tanto física como electrónica del activo de información.</t>
        </r>
      </text>
    </comment>
    <comment ref="L12" authorId="2">
      <text>
        <r>
          <rPr>
            <b/>
            <sz val="14"/>
            <color indexed="81"/>
            <rFont val="Tahoma"/>
            <family val="2"/>
          </rPr>
          <t>A</t>
        </r>
        <r>
          <rPr>
            <sz val="14"/>
            <color indexed="81"/>
            <rFont val="Tahoma"/>
            <family val="2"/>
          </rPr>
          <t xml:space="preserve">: Alta
</t>
        </r>
        <r>
          <rPr>
            <b/>
            <sz val="14"/>
            <color indexed="81"/>
            <rFont val="Tahoma"/>
            <family val="2"/>
          </rPr>
          <t xml:space="preserve">M </t>
        </r>
        <r>
          <rPr>
            <sz val="14"/>
            <color indexed="81"/>
            <rFont val="Tahoma"/>
            <family val="2"/>
          </rPr>
          <t xml:space="preserve">: Media
</t>
        </r>
        <r>
          <rPr>
            <b/>
            <sz val="14"/>
            <color indexed="81"/>
            <rFont val="Tahoma"/>
            <family val="2"/>
          </rPr>
          <t>B</t>
        </r>
        <r>
          <rPr>
            <sz val="14"/>
            <color indexed="81"/>
            <rFont val="Tahoma"/>
            <family val="2"/>
          </rPr>
          <t xml:space="preserve">: Baja
</t>
        </r>
        <r>
          <rPr>
            <b/>
            <sz val="14"/>
            <color indexed="81"/>
            <rFont val="Tahoma"/>
            <family val="2"/>
          </rPr>
          <t>NC</t>
        </r>
        <r>
          <rPr>
            <sz val="14"/>
            <color indexed="81"/>
            <rFont val="Tahoma"/>
            <family val="2"/>
          </rPr>
          <t>: No Clasificada</t>
        </r>
      </text>
    </comment>
    <comment ref="M12" authorId="2">
      <text>
        <r>
          <rPr>
            <sz val="14"/>
            <color indexed="81"/>
            <rFont val="Tahoma"/>
            <family val="2"/>
          </rPr>
          <t xml:space="preserve">3. Alta
</t>
        </r>
        <r>
          <rPr>
            <b/>
            <sz val="14"/>
            <color indexed="81"/>
            <rFont val="Tahoma"/>
            <family val="2"/>
          </rPr>
          <t>2</t>
        </r>
        <r>
          <rPr>
            <sz val="14"/>
            <color indexed="81"/>
            <rFont val="Tahoma"/>
            <family val="2"/>
          </rPr>
          <t xml:space="preserve">. Media
1. Baja
</t>
        </r>
        <r>
          <rPr>
            <b/>
            <sz val="14"/>
            <color indexed="81"/>
            <rFont val="Tahoma"/>
            <family val="2"/>
          </rPr>
          <t>NC</t>
        </r>
        <r>
          <rPr>
            <sz val="14"/>
            <color indexed="81"/>
            <rFont val="Tahoma"/>
            <family val="2"/>
          </rPr>
          <t>. No Clasificada</t>
        </r>
        <r>
          <rPr>
            <sz val="9"/>
            <color indexed="81"/>
            <rFont val="Tahoma"/>
            <family val="2"/>
          </rPr>
          <t xml:space="preserve">
</t>
        </r>
      </text>
    </comment>
    <comment ref="O12" authorId="2">
      <text>
        <r>
          <rPr>
            <b/>
            <sz val="14"/>
            <color indexed="81"/>
            <rFont val="Tahoma"/>
            <family val="2"/>
          </rPr>
          <t>(A) Alta.</t>
        </r>
        <r>
          <rPr>
            <sz val="14"/>
            <color indexed="81"/>
            <rFont val="Tahoma"/>
            <family val="2"/>
          </rPr>
          <t xml:space="preserve"> Activos de información en los cuales la clasificación de la información en dos o todas las propiedades (confidencialidad, integridad, y disponibilidad) es alta.
</t>
        </r>
        <r>
          <rPr>
            <b/>
            <sz val="14"/>
            <color indexed="81"/>
            <rFont val="Tahoma"/>
            <family val="2"/>
          </rPr>
          <t>(M)</t>
        </r>
        <r>
          <rPr>
            <sz val="14"/>
            <color indexed="81"/>
            <rFont val="Tahoma"/>
            <family val="2"/>
          </rPr>
          <t xml:space="preserve"> Media. Activos de información en los cuales la clasificación de la información es alta en una de sus propiedades (confidencialidad, integridad, y disponibilidad) o al menos una de ellas es de nivel medio.
</t>
        </r>
        <r>
          <rPr>
            <b/>
            <sz val="14"/>
            <color indexed="81"/>
            <rFont val="Tahoma"/>
            <family val="2"/>
          </rPr>
          <t>(M) Baja.</t>
        </r>
        <r>
          <rPr>
            <sz val="14"/>
            <color indexed="81"/>
            <rFont val="Tahoma"/>
            <family val="2"/>
          </rPr>
          <t xml:space="preserve"> Activos de información en los cuales la clasificación de la información en todos sus niveles es baja.</t>
        </r>
        <r>
          <rPr>
            <b/>
            <sz val="9"/>
            <color indexed="81"/>
            <rFont val="Tahoma"/>
            <family val="2"/>
          </rPr>
          <t xml:space="preserve">
</t>
        </r>
      </text>
    </comment>
  </commentList>
</comments>
</file>

<file path=xl/comments13.xml><?xml version="1.0" encoding="utf-8"?>
<comments xmlns="http://schemas.openxmlformats.org/spreadsheetml/2006/main">
  <authors>
    <author>Jimmy Leonardo Caballero Herrera</author>
    <author>Lenovo</author>
    <author>Alejandro Castro Ballesteros</author>
  </authors>
  <commentList>
    <comment ref="B9" authorId="0">
      <text>
        <r>
          <rPr>
            <b/>
            <sz val="14"/>
            <color indexed="81"/>
            <rFont val="Tahoma"/>
            <family val="2"/>
          </rPr>
          <t>Ingrese la fecha en la cual realizo la actualización</t>
        </r>
        <r>
          <rPr>
            <sz val="9"/>
            <color indexed="81"/>
            <rFont val="Tahoma"/>
            <family val="2"/>
          </rPr>
          <t xml:space="preserve">
</t>
        </r>
      </text>
    </comment>
    <comment ref="B10" authorId="0">
      <text>
        <r>
          <rPr>
            <sz val="14"/>
            <color indexed="81"/>
            <rFont val="Tahoma"/>
            <family val="2"/>
          </rPr>
          <t>IDENTIFICADOR: NUMERO Consecutivo único que identifica al activo en el inventario</t>
        </r>
        <r>
          <rPr>
            <b/>
            <sz val="9"/>
            <color indexed="81"/>
            <rFont val="Tahoma"/>
            <family val="2"/>
          </rPr>
          <t>.</t>
        </r>
      </text>
    </comment>
    <comment ref="C10" authorId="0">
      <text>
        <r>
          <rPr>
            <sz val="14"/>
            <color indexed="81"/>
            <rFont val="Tahoma"/>
            <family val="2"/>
          </rPr>
          <t>Nombre del proceso al que pertenece el activo</t>
        </r>
      </text>
    </comment>
    <comment ref="K10" authorId="0">
      <text>
        <r>
          <rPr>
            <sz val="16"/>
            <color indexed="81"/>
            <rFont val="Tahoma"/>
            <family val="2"/>
          </rPr>
          <t>Hace referencia a la protección de informacion de acuerdo a la confidencialidad , integridad y disponibilidad</t>
        </r>
        <r>
          <rPr>
            <sz val="9"/>
            <color indexed="81"/>
            <rFont val="Tahoma"/>
            <family val="2"/>
          </rPr>
          <t xml:space="preserve">
</t>
        </r>
      </text>
    </comment>
    <comment ref="P10" authorId="0">
      <text>
        <r>
          <rPr>
            <sz val="12"/>
            <color indexed="81"/>
            <rFont val="Tahoma"/>
            <family val="2"/>
          </rPr>
          <t>Son quienes generan, obtienen, transforman, conservan, eliminan o utilizan la información, en papel o en medio digital, físicamente o a través de las redes de datos y los sistemas de información.</t>
        </r>
      </text>
    </comment>
    <comment ref="D11" authorId="0">
      <text>
        <r>
          <rPr>
            <sz val="16"/>
            <color indexed="81"/>
            <rFont val="Tahoma"/>
            <family val="2"/>
          </rPr>
          <t>Es una parte designada de la entidad, un cargo, proceso, o grupo de trabajo que tiene la responsabilidad de garantizar que la información y los activos asociados con los servicios de procesamiento de información se clasifican adecuadamente, y de definir y  periódicamente las restricciones y clasificaciones del acceso, teniendo en cuenta las políticas aplicables sobre el control del acceso.</t>
        </r>
        <r>
          <rPr>
            <sz val="9"/>
            <color indexed="81"/>
            <rFont val="Tahoma"/>
            <family val="2"/>
          </rPr>
          <t xml:space="preserve">
</t>
        </r>
      </text>
    </comment>
    <comment ref="E11" authorId="0">
      <text>
        <r>
          <rPr>
            <sz val="14"/>
            <color indexed="81"/>
            <rFont val="Tahoma"/>
            <family val="2"/>
          </rPr>
          <t>Es una parte designada de la entidad, un cargo, proceso, o grupo de trabajo encargado de administrar y hacer efectivos los controles de seguridad que el propietario de la información haya definido, tales como copias de seguridad, asignación privilegios de acceso, modificación y borrado</t>
        </r>
      </text>
    </comment>
    <comment ref="F11" authorId="0">
      <text>
        <r>
          <rPr>
            <sz val="12"/>
            <color indexed="81"/>
            <rFont val="Tahoma"/>
            <family val="2"/>
          </rPr>
          <t>Nombre de identificación del activo dentro del proceso al que pertenece</t>
        </r>
      </text>
    </comment>
    <comment ref="G11" authorId="0">
      <text>
        <r>
          <rPr>
            <sz val="14"/>
            <color indexed="81"/>
            <rFont val="Tahoma"/>
            <family val="2"/>
          </rPr>
          <t>Es un espacio para describir el activo de manera que sea claramente identificable por todos los miembros del proceso.</t>
        </r>
        <r>
          <rPr>
            <sz val="9"/>
            <color indexed="81"/>
            <rFont val="Tahoma"/>
            <family val="2"/>
          </rPr>
          <t xml:space="preserve">
</t>
        </r>
      </text>
    </comment>
    <comment ref="H11" authorId="0">
      <text>
        <r>
          <rPr>
            <sz val="12"/>
            <color indexed="81"/>
            <rFont val="Tahoma"/>
            <family val="2"/>
          </rPr>
          <t>Define el tipo al cual pertenece el activo. Para este campo se utilizan los siguientes valores:
-</t>
        </r>
        <r>
          <rPr>
            <b/>
            <sz val="12"/>
            <color indexed="81"/>
            <rFont val="Tahoma"/>
            <family val="2"/>
          </rPr>
          <t xml:space="preserve">Información: </t>
        </r>
        <r>
          <rPr>
            <sz val="12"/>
            <color indexed="81"/>
            <rFont val="Tahoma"/>
            <family val="2"/>
          </rPr>
          <t>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13 Cada entidad está en la liberta de especificar la información básica a utilizar
-</t>
        </r>
        <r>
          <rPr>
            <b/>
            <sz val="12"/>
            <color indexed="81"/>
            <rFont val="Tahoma"/>
            <family val="2"/>
          </rPr>
          <t xml:space="preserve">Software: </t>
        </r>
        <r>
          <rPr>
            <sz val="12"/>
            <color indexed="81"/>
            <rFont val="Tahoma"/>
            <family val="2"/>
          </rPr>
          <t>Software de aplicación, interfaces, software del sistema, herramientas de desarrollo y otras utilidades relacionadas.
-</t>
        </r>
        <r>
          <rPr>
            <b/>
            <sz val="12"/>
            <color indexed="81"/>
            <rFont val="Tahoma"/>
            <family val="2"/>
          </rPr>
          <t xml:space="preserve">Recurso humano: </t>
        </r>
        <r>
          <rPr>
            <sz val="12"/>
            <color indexed="81"/>
            <rFont val="Tahoma"/>
            <family val="2"/>
          </rPr>
          <t xml:space="preserve">Aquellas personas que, por su conocimiento, experiencia y criticidad para el proceso, son consideradas activos de información.
- </t>
        </r>
        <r>
          <rPr>
            <b/>
            <sz val="12"/>
            <color indexed="81"/>
            <rFont val="Tahoma"/>
            <family val="2"/>
          </rPr>
          <t xml:space="preserve">Servicio: </t>
        </r>
        <r>
          <rPr>
            <sz val="12"/>
            <color indexed="81"/>
            <rFont val="Tahoma"/>
            <family val="2"/>
          </rPr>
          <t>Servicios de computación y comunicaciones, tales como Internet, páginas de consulta, directorios compartidos e Intranet.
-</t>
        </r>
        <r>
          <rPr>
            <b/>
            <sz val="12"/>
            <color indexed="81"/>
            <rFont val="Tahoma"/>
            <family val="2"/>
          </rPr>
          <t xml:space="preserve">Hardware: </t>
        </r>
        <r>
          <rPr>
            <sz val="12"/>
            <color indexed="81"/>
            <rFont val="Tahoma"/>
            <family val="2"/>
          </rPr>
          <t xml:space="preserve">Equipos de cómputo y de comunicaciones que por su criticidad son considerados activos de información, no sólo activos fijos- 
</t>
        </r>
        <r>
          <rPr>
            <b/>
            <sz val="12"/>
            <color indexed="81"/>
            <rFont val="Tahoma"/>
            <family val="2"/>
          </rPr>
          <t>Otros:</t>
        </r>
        <r>
          <rPr>
            <sz val="12"/>
            <color indexed="81"/>
            <rFont val="Tahoma"/>
            <family val="2"/>
          </rPr>
          <t xml:space="preserve"> activos de información que no corresponden a ninguno de los tipos descritos anteriormente pero deben ser valorados para conocer su criticidad al interior del proceso</t>
        </r>
      </text>
    </comment>
    <comment ref="I11" authorId="1">
      <text>
        <r>
          <rPr>
            <sz val="16"/>
            <color indexed="81"/>
            <rFont val="Tahoma"/>
            <family val="2"/>
          </rPr>
          <t>Describe la ubicación tanto física como electrónica del activo de información.
Fisica
Electronica
Digital</t>
        </r>
        <r>
          <rPr>
            <sz val="9"/>
            <color indexed="81"/>
            <rFont val="Tahoma"/>
            <family val="2"/>
          </rPr>
          <t xml:space="preserve">
</t>
        </r>
      </text>
    </comment>
    <comment ref="J11" authorId="1">
      <text>
        <r>
          <rPr>
            <sz val="14"/>
            <color indexed="81"/>
            <rFont val="Tahoma"/>
            <family val="2"/>
          </rPr>
          <t xml:space="preserve">Mencione y describa la ubicación  del activo de información, conforme al tipo de ubicación Seleccionado en la columna UBICACIÓN.   </t>
        </r>
        <r>
          <rPr>
            <sz val="9"/>
            <color indexed="81"/>
            <rFont val="Tahoma"/>
            <family val="2"/>
          </rPr>
          <t xml:space="preserve">
</t>
        </r>
      </text>
    </comment>
    <comment ref="K11" authorId="0">
      <text>
        <r>
          <rPr>
            <sz val="14"/>
            <color indexed="81"/>
            <rFont val="Tahoma"/>
            <family val="2"/>
          </rPr>
          <t xml:space="preserve"> se refiere  a que la información no este disponible  ni sea revelada a individuos, entidade so procesos no autorizados, Esta se debe definir de aceurdo con las caracteristicas  de los activos que se manejan en la entidad , a manera de ePropiedad que determina que la información sólo esté disponible y sea revelada a individuos, entidades o procesos autorizados</t>
        </r>
        <r>
          <rPr>
            <sz val="9"/>
            <color indexed="81"/>
            <rFont val="Tahoma"/>
            <family val="2"/>
          </rPr>
          <t xml:space="preserve">
</t>
        </r>
      </text>
    </comment>
    <comment ref="L11" authorId="0">
      <text>
        <r>
          <rPr>
            <sz val="14"/>
            <color indexed="81"/>
            <rFont val="Tahoma"/>
            <family val="2"/>
          </rPr>
          <t>Se refiere  a la exactitud y completitud de la informacion, esta propiedad  es la que pemrite  que la información sea precisa, coherente y completa desde su creación hasta su destrucción.</t>
        </r>
      </text>
    </comment>
    <comment ref="M11" authorId="0">
      <text>
        <r>
          <rPr>
            <b/>
            <sz val="14"/>
            <color indexed="81"/>
            <rFont val="Tahoma"/>
            <family val="2"/>
          </rPr>
          <t xml:space="preserve">Propiedad de que la información sea </t>
        </r>
        <r>
          <rPr>
            <sz val="14"/>
            <color indexed="81"/>
            <rFont val="Tahoma"/>
            <family val="2"/>
          </rPr>
          <t>accesible y utilizable por solicitud de una entidad autorizada, cuando ésta así lo requiera</t>
        </r>
        <r>
          <rPr>
            <sz val="9"/>
            <color indexed="81"/>
            <rFont val="Tahoma"/>
            <family val="2"/>
          </rPr>
          <t xml:space="preserve">
</t>
        </r>
      </text>
    </comment>
    <comment ref="I12" authorId="0">
      <text>
        <r>
          <rPr>
            <sz val="12"/>
            <color indexed="81"/>
            <rFont val="Tahoma"/>
            <family val="2"/>
          </rPr>
          <t>Describe la ubicación tanto física como electrónica del activo de información.</t>
        </r>
      </text>
    </comment>
    <comment ref="L12" authorId="2">
      <text>
        <r>
          <rPr>
            <b/>
            <sz val="14"/>
            <color indexed="81"/>
            <rFont val="Tahoma"/>
            <family val="2"/>
          </rPr>
          <t>A</t>
        </r>
        <r>
          <rPr>
            <sz val="14"/>
            <color indexed="81"/>
            <rFont val="Tahoma"/>
            <family val="2"/>
          </rPr>
          <t xml:space="preserve">: Alta
</t>
        </r>
        <r>
          <rPr>
            <b/>
            <sz val="14"/>
            <color indexed="81"/>
            <rFont val="Tahoma"/>
            <family val="2"/>
          </rPr>
          <t xml:space="preserve">M </t>
        </r>
        <r>
          <rPr>
            <sz val="14"/>
            <color indexed="81"/>
            <rFont val="Tahoma"/>
            <family val="2"/>
          </rPr>
          <t xml:space="preserve">: Media
</t>
        </r>
        <r>
          <rPr>
            <b/>
            <sz val="14"/>
            <color indexed="81"/>
            <rFont val="Tahoma"/>
            <family val="2"/>
          </rPr>
          <t>B</t>
        </r>
        <r>
          <rPr>
            <sz val="14"/>
            <color indexed="81"/>
            <rFont val="Tahoma"/>
            <family val="2"/>
          </rPr>
          <t xml:space="preserve">: Baja
</t>
        </r>
        <r>
          <rPr>
            <b/>
            <sz val="14"/>
            <color indexed="81"/>
            <rFont val="Tahoma"/>
            <family val="2"/>
          </rPr>
          <t>NC</t>
        </r>
        <r>
          <rPr>
            <sz val="14"/>
            <color indexed="81"/>
            <rFont val="Tahoma"/>
            <family val="2"/>
          </rPr>
          <t>: No Clasificada</t>
        </r>
      </text>
    </comment>
    <comment ref="M12" authorId="2">
      <text>
        <r>
          <rPr>
            <sz val="14"/>
            <color indexed="81"/>
            <rFont val="Tahoma"/>
            <family val="2"/>
          </rPr>
          <t xml:space="preserve">3. Alta
</t>
        </r>
        <r>
          <rPr>
            <b/>
            <sz val="14"/>
            <color indexed="81"/>
            <rFont val="Tahoma"/>
            <family val="2"/>
          </rPr>
          <t>2</t>
        </r>
        <r>
          <rPr>
            <sz val="14"/>
            <color indexed="81"/>
            <rFont val="Tahoma"/>
            <family val="2"/>
          </rPr>
          <t xml:space="preserve">. Media
1. Baja
</t>
        </r>
        <r>
          <rPr>
            <b/>
            <sz val="14"/>
            <color indexed="81"/>
            <rFont val="Tahoma"/>
            <family val="2"/>
          </rPr>
          <t>NC</t>
        </r>
        <r>
          <rPr>
            <sz val="14"/>
            <color indexed="81"/>
            <rFont val="Tahoma"/>
            <family val="2"/>
          </rPr>
          <t>. No Clasificada</t>
        </r>
        <r>
          <rPr>
            <sz val="9"/>
            <color indexed="81"/>
            <rFont val="Tahoma"/>
            <family val="2"/>
          </rPr>
          <t xml:space="preserve">
</t>
        </r>
      </text>
    </comment>
    <comment ref="O12" authorId="2">
      <text>
        <r>
          <rPr>
            <b/>
            <sz val="14"/>
            <color indexed="81"/>
            <rFont val="Tahoma"/>
            <family val="2"/>
          </rPr>
          <t>(A) Alta.</t>
        </r>
        <r>
          <rPr>
            <sz val="14"/>
            <color indexed="81"/>
            <rFont val="Tahoma"/>
            <family val="2"/>
          </rPr>
          <t xml:space="preserve"> Activos de información en los cuales la clasificación de la información en dos o todas las propiedades (confidencialidad, integridad, y disponibilidad) es alta.
</t>
        </r>
        <r>
          <rPr>
            <b/>
            <sz val="14"/>
            <color indexed="81"/>
            <rFont val="Tahoma"/>
            <family val="2"/>
          </rPr>
          <t>(M)</t>
        </r>
        <r>
          <rPr>
            <sz val="14"/>
            <color indexed="81"/>
            <rFont val="Tahoma"/>
            <family val="2"/>
          </rPr>
          <t xml:space="preserve"> Media. Activos de información en los cuales la clasificación de la información es alta en una de sus propiedades (confidencialidad, integridad, y disponibilidad) o al menos una de ellas es de nivel medio.
</t>
        </r>
        <r>
          <rPr>
            <b/>
            <sz val="14"/>
            <color indexed="81"/>
            <rFont val="Tahoma"/>
            <family val="2"/>
          </rPr>
          <t>(M) Baja.</t>
        </r>
        <r>
          <rPr>
            <sz val="14"/>
            <color indexed="81"/>
            <rFont val="Tahoma"/>
            <family val="2"/>
          </rPr>
          <t xml:space="preserve"> Activos de información en los cuales la clasificación de la información en todos sus niveles es baja.</t>
        </r>
        <r>
          <rPr>
            <b/>
            <sz val="9"/>
            <color indexed="81"/>
            <rFont val="Tahoma"/>
            <family val="2"/>
          </rPr>
          <t xml:space="preserve">
</t>
        </r>
      </text>
    </comment>
  </commentList>
</comments>
</file>

<file path=xl/comments14.xml><?xml version="1.0" encoding="utf-8"?>
<comments xmlns="http://schemas.openxmlformats.org/spreadsheetml/2006/main">
  <authors>
    <author>Jimmy Leonardo Caballero Herrera</author>
    <author>Lenovo</author>
    <author>Alejandro Castro Ballesteros</author>
  </authors>
  <commentList>
    <comment ref="B9" authorId="0">
      <text>
        <r>
          <rPr>
            <b/>
            <sz val="14"/>
            <color indexed="81"/>
            <rFont val="Tahoma"/>
            <family val="2"/>
          </rPr>
          <t>Ingrese la fecha en la cual realizo la actualización</t>
        </r>
        <r>
          <rPr>
            <sz val="9"/>
            <color indexed="81"/>
            <rFont val="Tahoma"/>
            <family val="2"/>
          </rPr>
          <t xml:space="preserve">
</t>
        </r>
      </text>
    </comment>
    <comment ref="B10" authorId="0">
      <text>
        <r>
          <rPr>
            <sz val="14"/>
            <color indexed="81"/>
            <rFont val="Tahoma"/>
            <family val="2"/>
          </rPr>
          <t>IDENTIFICADOR: NUMERO Consecutivo único que identifica al activo en el inventario</t>
        </r>
        <r>
          <rPr>
            <b/>
            <sz val="9"/>
            <color indexed="81"/>
            <rFont val="Tahoma"/>
            <family val="2"/>
          </rPr>
          <t>.</t>
        </r>
      </text>
    </comment>
    <comment ref="C10" authorId="0">
      <text>
        <r>
          <rPr>
            <sz val="14"/>
            <color indexed="81"/>
            <rFont val="Tahoma"/>
            <family val="2"/>
          </rPr>
          <t>Nombre del proceso al que pertenece el activo</t>
        </r>
      </text>
    </comment>
    <comment ref="K10" authorId="0">
      <text>
        <r>
          <rPr>
            <sz val="16"/>
            <color indexed="81"/>
            <rFont val="Tahoma"/>
            <family val="2"/>
          </rPr>
          <t>Hace referencia a la protección de informacion de acuerdo a la confidencialidad , integridad y disponibilidad</t>
        </r>
        <r>
          <rPr>
            <sz val="9"/>
            <color indexed="81"/>
            <rFont val="Tahoma"/>
            <family val="2"/>
          </rPr>
          <t xml:space="preserve">
</t>
        </r>
      </text>
    </comment>
    <comment ref="P10" authorId="0">
      <text>
        <r>
          <rPr>
            <sz val="12"/>
            <color indexed="81"/>
            <rFont val="Tahoma"/>
            <family val="2"/>
          </rPr>
          <t>Son quienes generan, obtienen, transforman, conservan, eliminan o utilizan la información, en papel o en medio digital, físicamente o a través de las redes de datos y los sistemas de información.</t>
        </r>
      </text>
    </comment>
    <comment ref="D11" authorId="0">
      <text>
        <r>
          <rPr>
            <sz val="16"/>
            <color indexed="81"/>
            <rFont val="Tahoma"/>
            <family val="2"/>
          </rPr>
          <t>Es una parte designada de la entidad, un cargo, proceso, o grupo de trabajo que tiene la responsabilidad de garantizar que la información y los activos asociados con los servicios de procesamiento de información se clasifican adecuadamente, y de definir y  periódicamente las restricciones y clasificaciones del acceso, teniendo en cuenta las políticas aplicables sobre el control del acceso.</t>
        </r>
        <r>
          <rPr>
            <sz val="9"/>
            <color indexed="81"/>
            <rFont val="Tahoma"/>
            <family val="2"/>
          </rPr>
          <t xml:space="preserve">
</t>
        </r>
      </text>
    </comment>
    <comment ref="E11" authorId="0">
      <text>
        <r>
          <rPr>
            <sz val="14"/>
            <color indexed="81"/>
            <rFont val="Tahoma"/>
            <family val="2"/>
          </rPr>
          <t>Es una parte designada de la entidad, un cargo, proceso, o grupo de trabajo encargado de administrar y hacer efectivos los controles de seguridad que el propietario de la información haya definido, tales como copias de seguridad, asignación privilegios de acceso, modificación y borrado</t>
        </r>
      </text>
    </comment>
    <comment ref="F11" authorId="0">
      <text>
        <r>
          <rPr>
            <sz val="12"/>
            <color indexed="81"/>
            <rFont val="Tahoma"/>
            <family val="2"/>
          </rPr>
          <t>Nombre de identificación del activo dentro del proceso al que pertenece</t>
        </r>
      </text>
    </comment>
    <comment ref="G11" authorId="0">
      <text>
        <r>
          <rPr>
            <sz val="14"/>
            <color indexed="81"/>
            <rFont val="Tahoma"/>
            <family val="2"/>
          </rPr>
          <t>Es un espacio para describir el activo de manera que sea claramente identificable por todos los miembros del proceso.</t>
        </r>
        <r>
          <rPr>
            <sz val="9"/>
            <color indexed="81"/>
            <rFont val="Tahoma"/>
            <family val="2"/>
          </rPr>
          <t xml:space="preserve">
</t>
        </r>
      </text>
    </comment>
    <comment ref="H11" authorId="0">
      <text>
        <r>
          <rPr>
            <sz val="12"/>
            <color indexed="81"/>
            <rFont val="Tahoma"/>
            <family val="2"/>
          </rPr>
          <t>Define el tipo al cual pertenece el activo. Para este campo se utilizan los siguientes valores:
-</t>
        </r>
        <r>
          <rPr>
            <b/>
            <sz val="12"/>
            <color indexed="81"/>
            <rFont val="Tahoma"/>
            <family val="2"/>
          </rPr>
          <t xml:space="preserve">Información: </t>
        </r>
        <r>
          <rPr>
            <sz val="12"/>
            <color indexed="81"/>
            <rFont val="Tahoma"/>
            <family val="2"/>
          </rPr>
          <t>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13 Cada entidad está en la liberta de especificar la información básica a utilizar
-</t>
        </r>
        <r>
          <rPr>
            <b/>
            <sz val="12"/>
            <color indexed="81"/>
            <rFont val="Tahoma"/>
            <family val="2"/>
          </rPr>
          <t xml:space="preserve">Software: </t>
        </r>
        <r>
          <rPr>
            <sz val="12"/>
            <color indexed="81"/>
            <rFont val="Tahoma"/>
            <family val="2"/>
          </rPr>
          <t>Software de aplicación, interfaces, software del sistema, herramientas de desarrollo y otras utilidades relacionadas.
-</t>
        </r>
        <r>
          <rPr>
            <b/>
            <sz val="12"/>
            <color indexed="81"/>
            <rFont val="Tahoma"/>
            <family val="2"/>
          </rPr>
          <t xml:space="preserve">Recurso humano: </t>
        </r>
        <r>
          <rPr>
            <sz val="12"/>
            <color indexed="81"/>
            <rFont val="Tahoma"/>
            <family val="2"/>
          </rPr>
          <t xml:space="preserve">Aquellas personas que, por su conocimiento, experiencia y criticidad para el proceso, son consideradas activos de información.
- </t>
        </r>
        <r>
          <rPr>
            <b/>
            <sz val="12"/>
            <color indexed="81"/>
            <rFont val="Tahoma"/>
            <family val="2"/>
          </rPr>
          <t xml:space="preserve">Servicio: </t>
        </r>
        <r>
          <rPr>
            <sz val="12"/>
            <color indexed="81"/>
            <rFont val="Tahoma"/>
            <family val="2"/>
          </rPr>
          <t>Servicios de computación y comunicaciones, tales como Internet, páginas de consulta, directorios compartidos e Intranet.
-</t>
        </r>
        <r>
          <rPr>
            <b/>
            <sz val="12"/>
            <color indexed="81"/>
            <rFont val="Tahoma"/>
            <family val="2"/>
          </rPr>
          <t xml:space="preserve">Hardware: </t>
        </r>
        <r>
          <rPr>
            <sz val="12"/>
            <color indexed="81"/>
            <rFont val="Tahoma"/>
            <family val="2"/>
          </rPr>
          <t xml:space="preserve">Equipos de cómputo y de comunicaciones que por su criticidad son considerados activos de información, no sólo activos fijos- 
</t>
        </r>
        <r>
          <rPr>
            <b/>
            <sz val="12"/>
            <color indexed="81"/>
            <rFont val="Tahoma"/>
            <family val="2"/>
          </rPr>
          <t>Otros:</t>
        </r>
        <r>
          <rPr>
            <sz val="12"/>
            <color indexed="81"/>
            <rFont val="Tahoma"/>
            <family val="2"/>
          </rPr>
          <t xml:space="preserve"> activos de información que no corresponden a ninguno de los tipos descritos anteriormente pero deben ser valorados para conocer su criticidad al interior del proceso</t>
        </r>
      </text>
    </comment>
    <comment ref="I11" authorId="1">
      <text>
        <r>
          <rPr>
            <sz val="16"/>
            <color indexed="81"/>
            <rFont val="Tahoma"/>
            <family val="2"/>
          </rPr>
          <t>Describe la ubicación tanto física como electrónica del activo de información.
Fisica
Electronica
Digital</t>
        </r>
        <r>
          <rPr>
            <sz val="9"/>
            <color indexed="81"/>
            <rFont val="Tahoma"/>
            <family val="2"/>
          </rPr>
          <t xml:space="preserve">
</t>
        </r>
      </text>
    </comment>
    <comment ref="J11" authorId="1">
      <text>
        <r>
          <rPr>
            <sz val="14"/>
            <color indexed="81"/>
            <rFont val="Tahoma"/>
            <family val="2"/>
          </rPr>
          <t xml:space="preserve">Mencione y describa la ubicación  del activo de información, conforme al tipo de ubicación Seleccionado en la columna UBICACIÓN.   </t>
        </r>
        <r>
          <rPr>
            <sz val="9"/>
            <color indexed="81"/>
            <rFont val="Tahoma"/>
            <family val="2"/>
          </rPr>
          <t xml:space="preserve">
</t>
        </r>
      </text>
    </comment>
    <comment ref="K11" authorId="0">
      <text>
        <r>
          <rPr>
            <sz val="14"/>
            <color indexed="81"/>
            <rFont val="Tahoma"/>
            <family val="2"/>
          </rPr>
          <t xml:space="preserve"> se refiere  a que la información no este disponible  ni sea revelada a individuos, entidade so procesos no autorizados, Esta se debe definir de aceurdo con las caracteristicas  de los activos que se manejan en la entidad , a manera de ePropiedad que determina que la información sólo esté disponible y sea revelada a individuos, entidades o procesos autorizados</t>
        </r>
        <r>
          <rPr>
            <sz val="9"/>
            <color indexed="81"/>
            <rFont val="Tahoma"/>
            <family val="2"/>
          </rPr>
          <t xml:space="preserve">
</t>
        </r>
      </text>
    </comment>
    <comment ref="L11" authorId="0">
      <text>
        <r>
          <rPr>
            <sz val="14"/>
            <color indexed="81"/>
            <rFont val="Tahoma"/>
            <family val="2"/>
          </rPr>
          <t>Se refiere  a la exactitud y completitud de la informacion, esta propiedad  es la que pemrite  que la información sea precisa, coherente y completa desde su creación hasta su destrucción.</t>
        </r>
      </text>
    </comment>
    <comment ref="M11" authorId="0">
      <text>
        <r>
          <rPr>
            <b/>
            <sz val="14"/>
            <color indexed="81"/>
            <rFont val="Tahoma"/>
            <family val="2"/>
          </rPr>
          <t xml:space="preserve">Propiedad de que la información sea </t>
        </r>
        <r>
          <rPr>
            <sz val="14"/>
            <color indexed="81"/>
            <rFont val="Tahoma"/>
            <family val="2"/>
          </rPr>
          <t>accesible y utilizable por solicitud de una entidad autorizada, cuando ésta así lo requiera</t>
        </r>
        <r>
          <rPr>
            <sz val="9"/>
            <color indexed="81"/>
            <rFont val="Tahoma"/>
            <family val="2"/>
          </rPr>
          <t xml:space="preserve">
</t>
        </r>
      </text>
    </comment>
    <comment ref="I12" authorId="0">
      <text>
        <r>
          <rPr>
            <sz val="12"/>
            <color indexed="81"/>
            <rFont val="Tahoma"/>
            <family val="2"/>
          </rPr>
          <t>Describe la ubicación tanto física como electrónica del activo de información.</t>
        </r>
      </text>
    </comment>
    <comment ref="L12" authorId="2">
      <text>
        <r>
          <rPr>
            <b/>
            <sz val="14"/>
            <color indexed="81"/>
            <rFont val="Tahoma"/>
            <family val="2"/>
          </rPr>
          <t>A</t>
        </r>
        <r>
          <rPr>
            <sz val="14"/>
            <color indexed="81"/>
            <rFont val="Tahoma"/>
            <family val="2"/>
          </rPr>
          <t xml:space="preserve">: Alta
</t>
        </r>
        <r>
          <rPr>
            <b/>
            <sz val="14"/>
            <color indexed="81"/>
            <rFont val="Tahoma"/>
            <family val="2"/>
          </rPr>
          <t xml:space="preserve">M </t>
        </r>
        <r>
          <rPr>
            <sz val="14"/>
            <color indexed="81"/>
            <rFont val="Tahoma"/>
            <family val="2"/>
          </rPr>
          <t xml:space="preserve">: Media
</t>
        </r>
        <r>
          <rPr>
            <b/>
            <sz val="14"/>
            <color indexed="81"/>
            <rFont val="Tahoma"/>
            <family val="2"/>
          </rPr>
          <t>B</t>
        </r>
        <r>
          <rPr>
            <sz val="14"/>
            <color indexed="81"/>
            <rFont val="Tahoma"/>
            <family val="2"/>
          </rPr>
          <t xml:space="preserve">: Baja
</t>
        </r>
        <r>
          <rPr>
            <b/>
            <sz val="14"/>
            <color indexed="81"/>
            <rFont val="Tahoma"/>
            <family val="2"/>
          </rPr>
          <t>NC</t>
        </r>
        <r>
          <rPr>
            <sz val="14"/>
            <color indexed="81"/>
            <rFont val="Tahoma"/>
            <family val="2"/>
          </rPr>
          <t>: No Clasificada</t>
        </r>
      </text>
    </comment>
    <comment ref="M12" authorId="2">
      <text>
        <r>
          <rPr>
            <sz val="14"/>
            <color indexed="81"/>
            <rFont val="Tahoma"/>
            <family val="2"/>
          </rPr>
          <t xml:space="preserve">3. Alta
</t>
        </r>
        <r>
          <rPr>
            <b/>
            <sz val="14"/>
            <color indexed="81"/>
            <rFont val="Tahoma"/>
            <family val="2"/>
          </rPr>
          <t>2</t>
        </r>
        <r>
          <rPr>
            <sz val="14"/>
            <color indexed="81"/>
            <rFont val="Tahoma"/>
            <family val="2"/>
          </rPr>
          <t xml:space="preserve">. Media
1. Baja
</t>
        </r>
        <r>
          <rPr>
            <b/>
            <sz val="14"/>
            <color indexed="81"/>
            <rFont val="Tahoma"/>
            <family val="2"/>
          </rPr>
          <t>NC</t>
        </r>
        <r>
          <rPr>
            <sz val="14"/>
            <color indexed="81"/>
            <rFont val="Tahoma"/>
            <family val="2"/>
          </rPr>
          <t>. No Clasificada</t>
        </r>
        <r>
          <rPr>
            <sz val="9"/>
            <color indexed="81"/>
            <rFont val="Tahoma"/>
            <family val="2"/>
          </rPr>
          <t xml:space="preserve">
</t>
        </r>
      </text>
    </comment>
    <comment ref="O12" authorId="2">
      <text>
        <r>
          <rPr>
            <b/>
            <sz val="14"/>
            <color indexed="81"/>
            <rFont val="Tahoma"/>
            <family val="2"/>
          </rPr>
          <t>(A) Alta.</t>
        </r>
        <r>
          <rPr>
            <sz val="14"/>
            <color indexed="81"/>
            <rFont val="Tahoma"/>
            <family val="2"/>
          </rPr>
          <t xml:space="preserve"> Activos de información en los cuales la clasificación de la información en dos o todas las propiedades (confidencialidad, integridad, y disponibilidad) es alta.
</t>
        </r>
        <r>
          <rPr>
            <b/>
            <sz val="14"/>
            <color indexed="81"/>
            <rFont val="Tahoma"/>
            <family val="2"/>
          </rPr>
          <t>(M)</t>
        </r>
        <r>
          <rPr>
            <sz val="14"/>
            <color indexed="81"/>
            <rFont val="Tahoma"/>
            <family val="2"/>
          </rPr>
          <t xml:space="preserve"> Media. Activos de información en los cuales la clasificación de la información es alta en una de sus propiedades (confidencialidad, integridad, y disponibilidad) o al menos una de ellas es de nivel medio.
</t>
        </r>
        <r>
          <rPr>
            <b/>
            <sz val="14"/>
            <color indexed="81"/>
            <rFont val="Tahoma"/>
            <family val="2"/>
          </rPr>
          <t>(M) Baja.</t>
        </r>
        <r>
          <rPr>
            <sz val="14"/>
            <color indexed="81"/>
            <rFont val="Tahoma"/>
            <family val="2"/>
          </rPr>
          <t xml:space="preserve"> Activos de información en los cuales la clasificación de la información en todos sus niveles es baja.</t>
        </r>
        <r>
          <rPr>
            <b/>
            <sz val="9"/>
            <color indexed="81"/>
            <rFont val="Tahoma"/>
            <family val="2"/>
          </rPr>
          <t xml:space="preserve">
</t>
        </r>
      </text>
    </comment>
  </commentList>
</comments>
</file>

<file path=xl/comments15.xml><?xml version="1.0" encoding="utf-8"?>
<comments xmlns="http://schemas.openxmlformats.org/spreadsheetml/2006/main">
  <authors>
    <author>Jimmy Leonardo Caballero Herrera</author>
    <author>Lenovo</author>
    <author>Alejandro Castro Ballesteros</author>
  </authors>
  <commentList>
    <comment ref="B9" authorId="0">
      <text>
        <r>
          <rPr>
            <b/>
            <sz val="14"/>
            <color indexed="81"/>
            <rFont val="Tahoma"/>
            <family val="2"/>
          </rPr>
          <t>Ingrese la fecha en la cual realizo la actualización</t>
        </r>
        <r>
          <rPr>
            <sz val="9"/>
            <color indexed="81"/>
            <rFont val="Tahoma"/>
            <family val="2"/>
          </rPr>
          <t xml:space="preserve">
</t>
        </r>
      </text>
    </comment>
    <comment ref="B10" authorId="0">
      <text>
        <r>
          <rPr>
            <sz val="14"/>
            <color indexed="81"/>
            <rFont val="Tahoma"/>
            <family val="2"/>
          </rPr>
          <t>IDENTIFICADOR: NUMERO Consecutivo único que identifica al activo en el inventario</t>
        </r>
        <r>
          <rPr>
            <b/>
            <sz val="9"/>
            <color indexed="81"/>
            <rFont val="Tahoma"/>
            <family val="2"/>
          </rPr>
          <t>.</t>
        </r>
      </text>
    </comment>
    <comment ref="C10" authorId="0">
      <text>
        <r>
          <rPr>
            <sz val="14"/>
            <color indexed="81"/>
            <rFont val="Tahoma"/>
            <family val="2"/>
          </rPr>
          <t>Nombre del proceso al que pertenece el activo</t>
        </r>
      </text>
    </comment>
    <comment ref="K10" authorId="0">
      <text>
        <r>
          <rPr>
            <sz val="16"/>
            <color indexed="81"/>
            <rFont val="Tahoma"/>
            <family val="2"/>
          </rPr>
          <t>Hace referencia a la protección de informacion de acuerdo a la confidencialidad , integridad y disponibilidad</t>
        </r>
        <r>
          <rPr>
            <sz val="9"/>
            <color indexed="81"/>
            <rFont val="Tahoma"/>
            <family val="2"/>
          </rPr>
          <t xml:space="preserve">
</t>
        </r>
      </text>
    </comment>
    <comment ref="P10" authorId="0">
      <text>
        <r>
          <rPr>
            <sz val="12"/>
            <color indexed="81"/>
            <rFont val="Tahoma"/>
            <family val="2"/>
          </rPr>
          <t>Son quienes generan, obtienen, transforman, conservan, eliminan o utilizan la información, en papel o en medio digital, físicamente o a través de las redes de datos y los sistemas de información.</t>
        </r>
      </text>
    </comment>
    <comment ref="D11" authorId="0">
      <text>
        <r>
          <rPr>
            <sz val="16"/>
            <color indexed="81"/>
            <rFont val="Tahoma"/>
            <family val="2"/>
          </rPr>
          <t>Es una parte designada de la entidad, un cargo, proceso, o grupo de trabajo que tiene la responsabilidad de garantizar que la información y los activos asociados con los servicios de procesamiento de información se clasifican adecuadamente, y de definir y  periódicamente las restricciones y clasificaciones del acceso, teniendo en cuenta las políticas aplicables sobre el control del acceso.</t>
        </r>
        <r>
          <rPr>
            <sz val="9"/>
            <color indexed="81"/>
            <rFont val="Tahoma"/>
            <family val="2"/>
          </rPr>
          <t xml:space="preserve">
</t>
        </r>
      </text>
    </comment>
    <comment ref="E11" authorId="0">
      <text>
        <r>
          <rPr>
            <sz val="14"/>
            <color indexed="81"/>
            <rFont val="Tahoma"/>
            <family val="2"/>
          </rPr>
          <t>Es una parte designada de la entidad, un cargo, proceso, o grupo de trabajo encargado de administrar y hacer efectivos los controles de seguridad que el propietario de la información haya definido, tales como copias de seguridad, asignación privilegios de acceso, modificación y borrado</t>
        </r>
      </text>
    </comment>
    <comment ref="F11" authorId="0">
      <text>
        <r>
          <rPr>
            <sz val="12"/>
            <color indexed="81"/>
            <rFont val="Tahoma"/>
            <family val="2"/>
          </rPr>
          <t>Nombre de identificación del activo dentro del proceso al que pertenece</t>
        </r>
      </text>
    </comment>
    <comment ref="G11" authorId="0">
      <text>
        <r>
          <rPr>
            <sz val="14"/>
            <color indexed="81"/>
            <rFont val="Tahoma"/>
            <family val="2"/>
          </rPr>
          <t>Es un espacio para describir el activo de manera que sea claramente identificable por todos los miembros del proceso.</t>
        </r>
        <r>
          <rPr>
            <sz val="9"/>
            <color indexed="81"/>
            <rFont val="Tahoma"/>
            <family val="2"/>
          </rPr>
          <t xml:space="preserve">
</t>
        </r>
      </text>
    </comment>
    <comment ref="H11" authorId="0">
      <text>
        <r>
          <rPr>
            <sz val="12"/>
            <color indexed="81"/>
            <rFont val="Tahoma"/>
            <family val="2"/>
          </rPr>
          <t>Define el tipo al cual pertenece el activo. Para este campo se utilizan los siguientes valores:
-</t>
        </r>
        <r>
          <rPr>
            <b/>
            <sz val="12"/>
            <color indexed="81"/>
            <rFont val="Tahoma"/>
            <family val="2"/>
          </rPr>
          <t xml:space="preserve">Información: </t>
        </r>
        <r>
          <rPr>
            <sz val="12"/>
            <color indexed="81"/>
            <rFont val="Tahoma"/>
            <family val="2"/>
          </rPr>
          <t>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13 Cada entidad está en la liberta de especificar la información básica a utilizar
-</t>
        </r>
        <r>
          <rPr>
            <b/>
            <sz val="12"/>
            <color indexed="81"/>
            <rFont val="Tahoma"/>
            <family val="2"/>
          </rPr>
          <t xml:space="preserve">Software: </t>
        </r>
        <r>
          <rPr>
            <sz val="12"/>
            <color indexed="81"/>
            <rFont val="Tahoma"/>
            <family val="2"/>
          </rPr>
          <t>Software de aplicación, interfaces, software del sistema, herramientas de desarrollo y otras utilidades relacionadas.
-</t>
        </r>
        <r>
          <rPr>
            <b/>
            <sz val="12"/>
            <color indexed="81"/>
            <rFont val="Tahoma"/>
            <family val="2"/>
          </rPr>
          <t xml:space="preserve">Recurso humano: </t>
        </r>
        <r>
          <rPr>
            <sz val="12"/>
            <color indexed="81"/>
            <rFont val="Tahoma"/>
            <family val="2"/>
          </rPr>
          <t xml:space="preserve">Aquellas personas que, por su conocimiento, experiencia y criticidad para el proceso, son consideradas activos de información.
- </t>
        </r>
        <r>
          <rPr>
            <b/>
            <sz val="12"/>
            <color indexed="81"/>
            <rFont val="Tahoma"/>
            <family val="2"/>
          </rPr>
          <t xml:space="preserve">Servicio: </t>
        </r>
        <r>
          <rPr>
            <sz val="12"/>
            <color indexed="81"/>
            <rFont val="Tahoma"/>
            <family val="2"/>
          </rPr>
          <t>Servicios de computación y comunicaciones, tales como Internet, páginas de consulta, directorios compartidos e Intranet.
-</t>
        </r>
        <r>
          <rPr>
            <b/>
            <sz val="12"/>
            <color indexed="81"/>
            <rFont val="Tahoma"/>
            <family val="2"/>
          </rPr>
          <t xml:space="preserve">Hardware: </t>
        </r>
        <r>
          <rPr>
            <sz val="12"/>
            <color indexed="81"/>
            <rFont val="Tahoma"/>
            <family val="2"/>
          </rPr>
          <t xml:space="preserve">Equipos de cómputo y de comunicaciones que por su criticidad son considerados activos de información, no sólo activos fijos- 
</t>
        </r>
        <r>
          <rPr>
            <b/>
            <sz val="12"/>
            <color indexed="81"/>
            <rFont val="Tahoma"/>
            <family val="2"/>
          </rPr>
          <t>Otros:</t>
        </r>
        <r>
          <rPr>
            <sz val="12"/>
            <color indexed="81"/>
            <rFont val="Tahoma"/>
            <family val="2"/>
          </rPr>
          <t xml:space="preserve"> activos de información que no corresponden a ninguno de los tipos descritos anteriormente pero deben ser valorados para conocer su criticidad al interior del proceso</t>
        </r>
      </text>
    </comment>
    <comment ref="I11" authorId="1">
      <text>
        <r>
          <rPr>
            <sz val="16"/>
            <color indexed="81"/>
            <rFont val="Tahoma"/>
            <family val="2"/>
          </rPr>
          <t>Describe la ubicación tanto física como electrónica del activo de información.
Fisica
Electronica
Digital</t>
        </r>
        <r>
          <rPr>
            <sz val="9"/>
            <color indexed="81"/>
            <rFont val="Tahoma"/>
            <family val="2"/>
          </rPr>
          <t xml:space="preserve">
</t>
        </r>
      </text>
    </comment>
    <comment ref="J11" authorId="1">
      <text>
        <r>
          <rPr>
            <sz val="14"/>
            <color indexed="81"/>
            <rFont val="Tahoma"/>
            <family val="2"/>
          </rPr>
          <t xml:space="preserve">Mencione y describa la ubicación  del activo de información, conforme al tipo de ubicación Seleccionado en la columna UBICACIÓN.   </t>
        </r>
        <r>
          <rPr>
            <sz val="9"/>
            <color indexed="81"/>
            <rFont val="Tahoma"/>
            <family val="2"/>
          </rPr>
          <t xml:space="preserve">
</t>
        </r>
      </text>
    </comment>
    <comment ref="K11" authorId="0">
      <text>
        <r>
          <rPr>
            <sz val="14"/>
            <color indexed="81"/>
            <rFont val="Tahoma"/>
            <family val="2"/>
          </rPr>
          <t xml:space="preserve"> se refiere  a que la información no este disponible  ni sea revelada a individuos, entidade so procesos no autorizados, Esta se debe definir de aceurdo con las caracteristicas  de los activos que se manejan en la entidad , a manera de ePropiedad que determina que la información sólo esté disponible y sea revelada a individuos, entidades o procesos autorizados</t>
        </r>
        <r>
          <rPr>
            <sz val="9"/>
            <color indexed="81"/>
            <rFont val="Tahoma"/>
            <family val="2"/>
          </rPr>
          <t xml:space="preserve">
</t>
        </r>
      </text>
    </comment>
    <comment ref="L11" authorId="0">
      <text>
        <r>
          <rPr>
            <sz val="14"/>
            <color indexed="81"/>
            <rFont val="Tahoma"/>
            <family val="2"/>
          </rPr>
          <t>Se refiere  a la exactitud y completitud de la informacion, esta propiedad  es la que pemrite  que la información sea precisa, coherente y completa desde su creación hasta su destrucción.</t>
        </r>
      </text>
    </comment>
    <comment ref="M11" authorId="0">
      <text>
        <r>
          <rPr>
            <b/>
            <sz val="14"/>
            <color indexed="81"/>
            <rFont val="Tahoma"/>
            <family val="2"/>
          </rPr>
          <t xml:space="preserve">Propiedad de que la información sea </t>
        </r>
        <r>
          <rPr>
            <sz val="14"/>
            <color indexed="81"/>
            <rFont val="Tahoma"/>
            <family val="2"/>
          </rPr>
          <t>accesible y utilizable por solicitud de una entidad autorizada, cuando ésta así lo requiera</t>
        </r>
        <r>
          <rPr>
            <sz val="9"/>
            <color indexed="81"/>
            <rFont val="Tahoma"/>
            <family val="2"/>
          </rPr>
          <t xml:space="preserve">
</t>
        </r>
      </text>
    </comment>
    <comment ref="I12" authorId="0">
      <text>
        <r>
          <rPr>
            <sz val="12"/>
            <color indexed="81"/>
            <rFont val="Tahoma"/>
            <family val="2"/>
          </rPr>
          <t>Describe la ubicación tanto física como electrónica del activo de información.</t>
        </r>
      </text>
    </comment>
    <comment ref="L12" authorId="2">
      <text>
        <r>
          <rPr>
            <b/>
            <sz val="14"/>
            <color indexed="81"/>
            <rFont val="Tahoma"/>
            <family val="2"/>
          </rPr>
          <t>A</t>
        </r>
        <r>
          <rPr>
            <sz val="14"/>
            <color indexed="81"/>
            <rFont val="Tahoma"/>
            <family val="2"/>
          </rPr>
          <t xml:space="preserve">: Alta
</t>
        </r>
        <r>
          <rPr>
            <b/>
            <sz val="14"/>
            <color indexed="81"/>
            <rFont val="Tahoma"/>
            <family val="2"/>
          </rPr>
          <t xml:space="preserve">M </t>
        </r>
        <r>
          <rPr>
            <sz val="14"/>
            <color indexed="81"/>
            <rFont val="Tahoma"/>
            <family val="2"/>
          </rPr>
          <t xml:space="preserve">: Media
</t>
        </r>
        <r>
          <rPr>
            <b/>
            <sz val="14"/>
            <color indexed="81"/>
            <rFont val="Tahoma"/>
            <family val="2"/>
          </rPr>
          <t>B</t>
        </r>
        <r>
          <rPr>
            <sz val="14"/>
            <color indexed="81"/>
            <rFont val="Tahoma"/>
            <family val="2"/>
          </rPr>
          <t xml:space="preserve">: Baja
</t>
        </r>
        <r>
          <rPr>
            <b/>
            <sz val="14"/>
            <color indexed="81"/>
            <rFont val="Tahoma"/>
            <family val="2"/>
          </rPr>
          <t>NC</t>
        </r>
        <r>
          <rPr>
            <sz val="14"/>
            <color indexed="81"/>
            <rFont val="Tahoma"/>
            <family val="2"/>
          </rPr>
          <t>: No Clasificada</t>
        </r>
      </text>
    </comment>
    <comment ref="M12" authorId="2">
      <text>
        <r>
          <rPr>
            <sz val="14"/>
            <color indexed="81"/>
            <rFont val="Tahoma"/>
            <family val="2"/>
          </rPr>
          <t xml:space="preserve">3. Alta
</t>
        </r>
        <r>
          <rPr>
            <b/>
            <sz val="14"/>
            <color indexed="81"/>
            <rFont val="Tahoma"/>
            <family val="2"/>
          </rPr>
          <t>2</t>
        </r>
        <r>
          <rPr>
            <sz val="14"/>
            <color indexed="81"/>
            <rFont val="Tahoma"/>
            <family val="2"/>
          </rPr>
          <t xml:space="preserve">. Media
1. Baja
</t>
        </r>
        <r>
          <rPr>
            <b/>
            <sz val="14"/>
            <color indexed="81"/>
            <rFont val="Tahoma"/>
            <family val="2"/>
          </rPr>
          <t>NC</t>
        </r>
        <r>
          <rPr>
            <sz val="14"/>
            <color indexed="81"/>
            <rFont val="Tahoma"/>
            <family val="2"/>
          </rPr>
          <t>. No Clasificada</t>
        </r>
        <r>
          <rPr>
            <sz val="9"/>
            <color indexed="81"/>
            <rFont val="Tahoma"/>
            <family val="2"/>
          </rPr>
          <t xml:space="preserve">
</t>
        </r>
      </text>
    </comment>
    <comment ref="O12" authorId="2">
      <text>
        <r>
          <rPr>
            <b/>
            <sz val="14"/>
            <color indexed="81"/>
            <rFont val="Tahoma"/>
            <family val="2"/>
          </rPr>
          <t>(A) Alta.</t>
        </r>
        <r>
          <rPr>
            <sz val="14"/>
            <color indexed="81"/>
            <rFont val="Tahoma"/>
            <family val="2"/>
          </rPr>
          <t xml:space="preserve"> Activos de información en los cuales la clasificación de la información en dos o todas las propiedades (confidencialidad, integridad, y disponibilidad) es alta.
</t>
        </r>
        <r>
          <rPr>
            <b/>
            <sz val="14"/>
            <color indexed="81"/>
            <rFont val="Tahoma"/>
            <family val="2"/>
          </rPr>
          <t>(M)</t>
        </r>
        <r>
          <rPr>
            <sz val="14"/>
            <color indexed="81"/>
            <rFont val="Tahoma"/>
            <family val="2"/>
          </rPr>
          <t xml:space="preserve"> Media. Activos de información en los cuales la clasificación de la información es alta en una de sus propiedades (confidencialidad, integridad, y disponibilidad) o al menos una de ellas es de nivel medio.
</t>
        </r>
        <r>
          <rPr>
            <b/>
            <sz val="14"/>
            <color indexed="81"/>
            <rFont val="Tahoma"/>
            <family val="2"/>
          </rPr>
          <t>(M) Baja.</t>
        </r>
        <r>
          <rPr>
            <sz val="14"/>
            <color indexed="81"/>
            <rFont val="Tahoma"/>
            <family val="2"/>
          </rPr>
          <t xml:space="preserve"> Activos de información en los cuales la clasificación de la información en todos sus niveles es baja.</t>
        </r>
        <r>
          <rPr>
            <b/>
            <sz val="9"/>
            <color indexed="81"/>
            <rFont val="Tahoma"/>
            <family val="2"/>
          </rPr>
          <t xml:space="preserve">
</t>
        </r>
      </text>
    </comment>
  </commentList>
</comments>
</file>

<file path=xl/comments16.xml><?xml version="1.0" encoding="utf-8"?>
<comments xmlns="http://schemas.openxmlformats.org/spreadsheetml/2006/main">
  <authors>
    <author>Jimmy Leonardo Caballero Herrera</author>
    <author>Lenovo</author>
    <author>Alejandro Castro Ballesteros</author>
  </authors>
  <commentList>
    <comment ref="B9" authorId="0">
      <text>
        <r>
          <rPr>
            <b/>
            <sz val="14"/>
            <color indexed="81"/>
            <rFont val="Tahoma"/>
            <family val="2"/>
          </rPr>
          <t>Ingrese la fecha en la cual realizo la actualización</t>
        </r>
        <r>
          <rPr>
            <sz val="9"/>
            <color indexed="81"/>
            <rFont val="Tahoma"/>
            <family val="2"/>
          </rPr>
          <t xml:space="preserve">
</t>
        </r>
      </text>
    </comment>
    <comment ref="B10" authorId="0">
      <text>
        <r>
          <rPr>
            <sz val="14"/>
            <color indexed="81"/>
            <rFont val="Tahoma"/>
            <family val="2"/>
          </rPr>
          <t>IDENTIFICADOR: NUMERO Consecutivo único que identifica al activo en el inventario</t>
        </r>
        <r>
          <rPr>
            <b/>
            <sz val="9"/>
            <color indexed="81"/>
            <rFont val="Tahoma"/>
            <family val="2"/>
          </rPr>
          <t>.</t>
        </r>
      </text>
    </comment>
    <comment ref="C10" authorId="0">
      <text>
        <r>
          <rPr>
            <sz val="14"/>
            <color indexed="81"/>
            <rFont val="Tahoma"/>
            <family val="2"/>
          </rPr>
          <t>Nombre del proceso al que pertenece el activo</t>
        </r>
      </text>
    </comment>
    <comment ref="K10" authorId="0">
      <text>
        <r>
          <rPr>
            <sz val="16"/>
            <color indexed="81"/>
            <rFont val="Tahoma"/>
            <family val="2"/>
          </rPr>
          <t>Hace referencia a la protección de informacion de acuerdo a la confidencialidad , integridad y disponibilidad</t>
        </r>
        <r>
          <rPr>
            <sz val="9"/>
            <color indexed="81"/>
            <rFont val="Tahoma"/>
            <family val="2"/>
          </rPr>
          <t xml:space="preserve">
</t>
        </r>
      </text>
    </comment>
    <comment ref="P10" authorId="0">
      <text>
        <r>
          <rPr>
            <sz val="12"/>
            <color indexed="81"/>
            <rFont val="Tahoma"/>
            <family val="2"/>
          </rPr>
          <t>Son quienes generan, obtienen, transforman, conservan, eliminan o utilizan la información, en papel o en medio digital, físicamente o a través de las redes de datos y los sistemas de información.</t>
        </r>
      </text>
    </comment>
    <comment ref="D11" authorId="0">
      <text>
        <r>
          <rPr>
            <sz val="16"/>
            <color indexed="81"/>
            <rFont val="Tahoma"/>
            <family val="2"/>
          </rPr>
          <t>Es una parte designada de la entidad, un cargo, proceso, o grupo de trabajo que tiene la responsabilidad de garantizar que la información y los activos asociados con los servicios de procesamiento de información se clasifican adecuadamente, y de definir y  periódicamente las restricciones y clasificaciones del acceso, teniendo en cuenta las políticas aplicables sobre el control del acceso.</t>
        </r>
        <r>
          <rPr>
            <sz val="9"/>
            <color indexed="81"/>
            <rFont val="Tahoma"/>
            <family val="2"/>
          </rPr>
          <t xml:space="preserve">
</t>
        </r>
      </text>
    </comment>
    <comment ref="E11" authorId="0">
      <text>
        <r>
          <rPr>
            <sz val="14"/>
            <color indexed="81"/>
            <rFont val="Tahoma"/>
            <family val="2"/>
          </rPr>
          <t>Es una parte designada de la entidad, un cargo, proceso, o grupo de trabajo encargado de administrar y hacer efectivos los controles de seguridad que el propietario de la información haya definido, tales como copias de seguridad, asignación privilegios de acceso, modificación y borrado</t>
        </r>
      </text>
    </comment>
    <comment ref="F11" authorId="0">
      <text>
        <r>
          <rPr>
            <sz val="12"/>
            <color indexed="81"/>
            <rFont val="Tahoma"/>
            <family val="2"/>
          </rPr>
          <t>Nombre de identificación del activo dentro del proceso al que pertenece</t>
        </r>
      </text>
    </comment>
    <comment ref="G11" authorId="0">
      <text>
        <r>
          <rPr>
            <sz val="14"/>
            <color indexed="81"/>
            <rFont val="Tahoma"/>
            <family val="2"/>
          </rPr>
          <t>Es un espacio para describir el activo de manera que sea claramente identificable por todos los miembros del proceso.</t>
        </r>
        <r>
          <rPr>
            <sz val="9"/>
            <color indexed="81"/>
            <rFont val="Tahoma"/>
            <family val="2"/>
          </rPr>
          <t xml:space="preserve">
</t>
        </r>
      </text>
    </comment>
    <comment ref="H11" authorId="0">
      <text>
        <r>
          <rPr>
            <sz val="12"/>
            <color indexed="81"/>
            <rFont val="Tahoma"/>
            <family val="2"/>
          </rPr>
          <t>Define el tipo al cual pertenece el activo. Para este campo se utilizan los siguientes valores:
-</t>
        </r>
        <r>
          <rPr>
            <b/>
            <sz val="12"/>
            <color indexed="81"/>
            <rFont val="Tahoma"/>
            <family val="2"/>
          </rPr>
          <t xml:space="preserve">Información: </t>
        </r>
        <r>
          <rPr>
            <sz val="12"/>
            <color indexed="81"/>
            <rFont val="Tahoma"/>
            <family val="2"/>
          </rPr>
          <t>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13 Cada entidad está en la liberta de especificar la información básica a utilizar
-</t>
        </r>
        <r>
          <rPr>
            <b/>
            <sz val="12"/>
            <color indexed="81"/>
            <rFont val="Tahoma"/>
            <family val="2"/>
          </rPr>
          <t xml:space="preserve">Software: </t>
        </r>
        <r>
          <rPr>
            <sz val="12"/>
            <color indexed="81"/>
            <rFont val="Tahoma"/>
            <family val="2"/>
          </rPr>
          <t>Software de aplicación, interfaces, software del sistema, herramientas de desarrollo y otras utilidades relacionadas.
-</t>
        </r>
        <r>
          <rPr>
            <b/>
            <sz val="12"/>
            <color indexed="81"/>
            <rFont val="Tahoma"/>
            <family val="2"/>
          </rPr>
          <t xml:space="preserve">Recurso humano: </t>
        </r>
        <r>
          <rPr>
            <sz val="12"/>
            <color indexed="81"/>
            <rFont val="Tahoma"/>
            <family val="2"/>
          </rPr>
          <t xml:space="preserve">Aquellas personas que, por su conocimiento, experiencia y criticidad para el proceso, son consideradas activos de información.
- </t>
        </r>
        <r>
          <rPr>
            <b/>
            <sz val="12"/>
            <color indexed="81"/>
            <rFont val="Tahoma"/>
            <family val="2"/>
          </rPr>
          <t xml:space="preserve">Servicio: </t>
        </r>
        <r>
          <rPr>
            <sz val="12"/>
            <color indexed="81"/>
            <rFont val="Tahoma"/>
            <family val="2"/>
          </rPr>
          <t>Servicios de computación y comunicaciones, tales como Internet, páginas de consulta, directorios compartidos e Intranet.
-</t>
        </r>
        <r>
          <rPr>
            <b/>
            <sz val="12"/>
            <color indexed="81"/>
            <rFont val="Tahoma"/>
            <family val="2"/>
          </rPr>
          <t xml:space="preserve">Hardware: </t>
        </r>
        <r>
          <rPr>
            <sz val="12"/>
            <color indexed="81"/>
            <rFont val="Tahoma"/>
            <family val="2"/>
          </rPr>
          <t xml:space="preserve">Equipos de cómputo y de comunicaciones que por su criticidad son considerados activos de información, no sólo activos fijos- 
</t>
        </r>
        <r>
          <rPr>
            <b/>
            <sz val="12"/>
            <color indexed="81"/>
            <rFont val="Tahoma"/>
            <family val="2"/>
          </rPr>
          <t>Otros:</t>
        </r>
        <r>
          <rPr>
            <sz val="12"/>
            <color indexed="81"/>
            <rFont val="Tahoma"/>
            <family val="2"/>
          </rPr>
          <t xml:space="preserve"> activos de información que no corresponden a ninguno de los tipos descritos anteriormente pero deben ser valorados para conocer su criticidad al interior del proceso</t>
        </r>
      </text>
    </comment>
    <comment ref="I11" authorId="1">
      <text>
        <r>
          <rPr>
            <sz val="16"/>
            <color indexed="81"/>
            <rFont val="Tahoma"/>
            <family val="2"/>
          </rPr>
          <t>Describe la ubicación tanto física como electrónica del activo de información.
Fisica
Electronica
Digital</t>
        </r>
        <r>
          <rPr>
            <sz val="9"/>
            <color indexed="81"/>
            <rFont val="Tahoma"/>
            <family val="2"/>
          </rPr>
          <t xml:space="preserve">
</t>
        </r>
      </text>
    </comment>
    <comment ref="J11" authorId="1">
      <text>
        <r>
          <rPr>
            <sz val="14"/>
            <color indexed="81"/>
            <rFont val="Tahoma"/>
            <family val="2"/>
          </rPr>
          <t xml:space="preserve">Mencione y describa la ubicación  del activo de información, conforme al tipo de ubicación Seleccionado en la columna UBICACIÓN.   </t>
        </r>
        <r>
          <rPr>
            <sz val="9"/>
            <color indexed="81"/>
            <rFont val="Tahoma"/>
            <family val="2"/>
          </rPr>
          <t xml:space="preserve">
</t>
        </r>
      </text>
    </comment>
    <comment ref="K11" authorId="0">
      <text>
        <r>
          <rPr>
            <sz val="14"/>
            <color indexed="81"/>
            <rFont val="Tahoma"/>
            <family val="2"/>
          </rPr>
          <t xml:space="preserve"> se refiere  a que la información no este disponible  ni sea revelada a individuos, entidade so procesos no autorizados, Esta se debe definir de aceurdo con las caracteristicas  de los activos que se manejan en la entidad , a manera de ePropiedad que determina que la información sólo esté disponible y sea revelada a individuos, entidades o procesos autorizados</t>
        </r>
        <r>
          <rPr>
            <sz val="9"/>
            <color indexed="81"/>
            <rFont val="Tahoma"/>
            <family val="2"/>
          </rPr>
          <t xml:space="preserve">
</t>
        </r>
      </text>
    </comment>
    <comment ref="L11" authorId="0">
      <text>
        <r>
          <rPr>
            <sz val="14"/>
            <color indexed="81"/>
            <rFont val="Tahoma"/>
            <family val="2"/>
          </rPr>
          <t>Se refiere  a la exactitud y completitud de la informacion, esta propiedad  es la que pemrite  que la información sea precisa, coherente y completa desde su creación hasta su destrucción.</t>
        </r>
      </text>
    </comment>
    <comment ref="M11" authorId="0">
      <text>
        <r>
          <rPr>
            <b/>
            <sz val="14"/>
            <color indexed="81"/>
            <rFont val="Tahoma"/>
            <family val="2"/>
          </rPr>
          <t xml:space="preserve">Propiedad de que la información sea </t>
        </r>
        <r>
          <rPr>
            <sz val="14"/>
            <color indexed="81"/>
            <rFont val="Tahoma"/>
            <family val="2"/>
          </rPr>
          <t>accesible y utilizable por solicitud de una entidad autorizada, cuando ésta así lo requiera</t>
        </r>
        <r>
          <rPr>
            <sz val="9"/>
            <color indexed="81"/>
            <rFont val="Tahoma"/>
            <family val="2"/>
          </rPr>
          <t xml:space="preserve">
</t>
        </r>
      </text>
    </comment>
    <comment ref="I12" authorId="0">
      <text>
        <r>
          <rPr>
            <sz val="12"/>
            <color indexed="81"/>
            <rFont val="Tahoma"/>
            <family val="2"/>
          </rPr>
          <t>Describe la ubicación tanto física como electrónica del activo de información.</t>
        </r>
      </text>
    </comment>
    <comment ref="L12" authorId="2">
      <text>
        <r>
          <rPr>
            <b/>
            <sz val="14"/>
            <color indexed="81"/>
            <rFont val="Tahoma"/>
            <family val="2"/>
          </rPr>
          <t>A</t>
        </r>
        <r>
          <rPr>
            <sz val="14"/>
            <color indexed="81"/>
            <rFont val="Tahoma"/>
            <family val="2"/>
          </rPr>
          <t xml:space="preserve">: Alta
</t>
        </r>
        <r>
          <rPr>
            <b/>
            <sz val="14"/>
            <color indexed="81"/>
            <rFont val="Tahoma"/>
            <family val="2"/>
          </rPr>
          <t xml:space="preserve">M </t>
        </r>
        <r>
          <rPr>
            <sz val="14"/>
            <color indexed="81"/>
            <rFont val="Tahoma"/>
            <family val="2"/>
          </rPr>
          <t xml:space="preserve">: Media
</t>
        </r>
        <r>
          <rPr>
            <b/>
            <sz val="14"/>
            <color indexed="81"/>
            <rFont val="Tahoma"/>
            <family val="2"/>
          </rPr>
          <t>B</t>
        </r>
        <r>
          <rPr>
            <sz val="14"/>
            <color indexed="81"/>
            <rFont val="Tahoma"/>
            <family val="2"/>
          </rPr>
          <t xml:space="preserve">: Baja
</t>
        </r>
        <r>
          <rPr>
            <b/>
            <sz val="14"/>
            <color indexed="81"/>
            <rFont val="Tahoma"/>
            <family val="2"/>
          </rPr>
          <t>NC</t>
        </r>
        <r>
          <rPr>
            <sz val="14"/>
            <color indexed="81"/>
            <rFont val="Tahoma"/>
            <family val="2"/>
          </rPr>
          <t>: No Clasificada</t>
        </r>
      </text>
    </comment>
    <comment ref="M12" authorId="2">
      <text>
        <r>
          <rPr>
            <sz val="14"/>
            <color indexed="81"/>
            <rFont val="Tahoma"/>
            <family val="2"/>
          </rPr>
          <t xml:space="preserve">3. Alta
</t>
        </r>
        <r>
          <rPr>
            <b/>
            <sz val="14"/>
            <color indexed="81"/>
            <rFont val="Tahoma"/>
            <family val="2"/>
          </rPr>
          <t>2</t>
        </r>
        <r>
          <rPr>
            <sz val="14"/>
            <color indexed="81"/>
            <rFont val="Tahoma"/>
            <family val="2"/>
          </rPr>
          <t xml:space="preserve">. Media
1. Baja
</t>
        </r>
        <r>
          <rPr>
            <b/>
            <sz val="14"/>
            <color indexed="81"/>
            <rFont val="Tahoma"/>
            <family val="2"/>
          </rPr>
          <t>NC</t>
        </r>
        <r>
          <rPr>
            <sz val="14"/>
            <color indexed="81"/>
            <rFont val="Tahoma"/>
            <family val="2"/>
          </rPr>
          <t>. No Clasificada</t>
        </r>
        <r>
          <rPr>
            <sz val="9"/>
            <color indexed="81"/>
            <rFont val="Tahoma"/>
            <family val="2"/>
          </rPr>
          <t xml:space="preserve">
</t>
        </r>
      </text>
    </comment>
    <comment ref="O12" authorId="2">
      <text>
        <r>
          <rPr>
            <b/>
            <sz val="14"/>
            <color indexed="81"/>
            <rFont val="Tahoma"/>
            <family val="2"/>
          </rPr>
          <t>(A) Alta.</t>
        </r>
        <r>
          <rPr>
            <sz val="14"/>
            <color indexed="81"/>
            <rFont val="Tahoma"/>
            <family val="2"/>
          </rPr>
          <t xml:space="preserve"> Activos de información en los cuales la clasificación de la información en dos o todas las propiedades (confidencialidad, integridad, y disponibilidad) es alta.
</t>
        </r>
        <r>
          <rPr>
            <b/>
            <sz val="14"/>
            <color indexed="81"/>
            <rFont val="Tahoma"/>
            <family val="2"/>
          </rPr>
          <t>(M)</t>
        </r>
        <r>
          <rPr>
            <sz val="14"/>
            <color indexed="81"/>
            <rFont val="Tahoma"/>
            <family val="2"/>
          </rPr>
          <t xml:space="preserve"> Media. Activos de información en los cuales la clasificación de la información es alta en una de sus propiedades (confidencialidad, integridad, y disponibilidad) o al menos una de ellas es de nivel medio.
</t>
        </r>
        <r>
          <rPr>
            <b/>
            <sz val="14"/>
            <color indexed="81"/>
            <rFont val="Tahoma"/>
            <family val="2"/>
          </rPr>
          <t>(M) Baja.</t>
        </r>
        <r>
          <rPr>
            <sz val="14"/>
            <color indexed="81"/>
            <rFont val="Tahoma"/>
            <family val="2"/>
          </rPr>
          <t xml:space="preserve"> Activos de información en los cuales la clasificación de la información en todos sus niveles es baja.</t>
        </r>
        <r>
          <rPr>
            <b/>
            <sz val="9"/>
            <color indexed="81"/>
            <rFont val="Tahoma"/>
            <family val="2"/>
          </rPr>
          <t xml:space="preserve">
</t>
        </r>
      </text>
    </comment>
  </commentList>
</comments>
</file>

<file path=xl/comments17.xml><?xml version="1.0" encoding="utf-8"?>
<comments xmlns="http://schemas.openxmlformats.org/spreadsheetml/2006/main">
  <authors>
    <author>Jimmy Leonardo Caballero Herrera</author>
    <author>Lenovo</author>
    <author>Alejandro Castro Ballesteros</author>
  </authors>
  <commentList>
    <comment ref="B9" authorId="0">
      <text>
        <r>
          <rPr>
            <b/>
            <sz val="14"/>
            <color indexed="81"/>
            <rFont val="Tahoma"/>
            <family val="2"/>
          </rPr>
          <t>Ingrese la fecha en la cual realizo la actualización</t>
        </r>
        <r>
          <rPr>
            <sz val="9"/>
            <color indexed="81"/>
            <rFont val="Tahoma"/>
            <family val="2"/>
          </rPr>
          <t xml:space="preserve">
</t>
        </r>
      </text>
    </comment>
    <comment ref="B10" authorId="0">
      <text>
        <r>
          <rPr>
            <sz val="14"/>
            <color indexed="81"/>
            <rFont val="Tahoma"/>
            <family val="2"/>
          </rPr>
          <t>IDENTIFICADOR: NUMERO Consecutivo único que identifica al activo en el inventario</t>
        </r>
        <r>
          <rPr>
            <b/>
            <sz val="9"/>
            <color indexed="81"/>
            <rFont val="Tahoma"/>
            <family val="2"/>
          </rPr>
          <t>.</t>
        </r>
      </text>
    </comment>
    <comment ref="C10" authorId="0">
      <text>
        <r>
          <rPr>
            <sz val="14"/>
            <color indexed="81"/>
            <rFont val="Tahoma"/>
            <family val="2"/>
          </rPr>
          <t>Nombre del proceso al que pertenece el activo</t>
        </r>
      </text>
    </comment>
    <comment ref="K10" authorId="0">
      <text>
        <r>
          <rPr>
            <sz val="16"/>
            <color indexed="81"/>
            <rFont val="Tahoma"/>
            <family val="2"/>
          </rPr>
          <t>Hace referencia a la protección de informacion de acuerdo a la confidencialidad , integridad y disponibilidad</t>
        </r>
        <r>
          <rPr>
            <sz val="9"/>
            <color indexed="81"/>
            <rFont val="Tahoma"/>
            <family val="2"/>
          </rPr>
          <t xml:space="preserve">
</t>
        </r>
      </text>
    </comment>
    <comment ref="P10" authorId="0">
      <text>
        <r>
          <rPr>
            <sz val="12"/>
            <color indexed="81"/>
            <rFont val="Tahoma"/>
            <family val="2"/>
          </rPr>
          <t>Son quienes generan, obtienen, transforman, conservan, eliminan o utilizan la información, en papel o en medio digital, físicamente o a través de las redes de datos y los sistemas de información.</t>
        </r>
      </text>
    </comment>
    <comment ref="D11" authorId="0">
      <text>
        <r>
          <rPr>
            <sz val="16"/>
            <color indexed="81"/>
            <rFont val="Tahoma"/>
            <family val="2"/>
          </rPr>
          <t>Es una parte designada de la entidad, un cargo, proceso, o grupo de trabajo que tiene la responsabilidad de garantizar que la información y los activos asociados con los servicios de procesamiento de información se clasifican adecuadamente, y de definir y  periódicamente las restricciones y clasificaciones del acceso, teniendo en cuenta las políticas aplicables sobre el control del acceso.</t>
        </r>
        <r>
          <rPr>
            <sz val="9"/>
            <color indexed="81"/>
            <rFont val="Tahoma"/>
            <family val="2"/>
          </rPr>
          <t xml:space="preserve">
</t>
        </r>
      </text>
    </comment>
    <comment ref="E11" authorId="0">
      <text>
        <r>
          <rPr>
            <sz val="14"/>
            <color indexed="81"/>
            <rFont val="Tahoma"/>
            <family val="2"/>
          </rPr>
          <t>Es una parte designada de la entidad, un cargo, proceso, o grupo de trabajo encargado de administrar y hacer efectivos los controles de seguridad que el propietario de la información haya definido, tales como copias de seguridad, asignación privilegios de acceso, modificación y borrado</t>
        </r>
      </text>
    </comment>
    <comment ref="F11" authorId="0">
      <text>
        <r>
          <rPr>
            <sz val="12"/>
            <color indexed="81"/>
            <rFont val="Tahoma"/>
            <family val="2"/>
          </rPr>
          <t>Nombre de identificación del activo dentro del proceso al que pertenece</t>
        </r>
      </text>
    </comment>
    <comment ref="G11" authorId="0">
      <text>
        <r>
          <rPr>
            <sz val="14"/>
            <color indexed="81"/>
            <rFont val="Tahoma"/>
            <family val="2"/>
          </rPr>
          <t>Es un espacio para describir el activo de manera que sea claramente identificable por todos los miembros del proceso.</t>
        </r>
        <r>
          <rPr>
            <sz val="9"/>
            <color indexed="81"/>
            <rFont val="Tahoma"/>
            <family val="2"/>
          </rPr>
          <t xml:space="preserve">
</t>
        </r>
      </text>
    </comment>
    <comment ref="H11" authorId="0">
      <text>
        <r>
          <rPr>
            <sz val="12"/>
            <color indexed="81"/>
            <rFont val="Tahoma"/>
            <family val="2"/>
          </rPr>
          <t>Define el tipo al cual pertenece el activo. Para este campo se utilizan los siguientes valores:
-</t>
        </r>
        <r>
          <rPr>
            <b/>
            <sz val="12"/>
            <color indexed="81"/>
            <rFont val="Tahoma"/>
            <family val="2"/>
          </rPr>
          <t xml:space="preserve">Información: </t>
        </r>
        <r>
          <rPr>
            <sz val="12"/>
            <color indexed="81"/>
            <rFont val="Tahoma"/>
            <family val="2"/>
          </rPr>
          <t>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13 Cada entidad está en la liberta de especificar la información básica a utilizar
-</t>
        </r>
        <r>
          <rPr>
            <b/>
            <sz val="12"/>
            <color indexed="81"/>
            <rFont val="Tahoma"/>
            <family val="2"/>
          </rPr>
          <t xml:space="preserve">Software: </t>
        </r>
        <r>
          <rPr>
            <sz val="12"/>
            <color indexed="81"/>
            <rFont val="Tahoma"/>
            <family val="2"/>
          </rPr>
          <t>Software de aplicación, interfaces, software del sistema, herramientas de desarrollo y otras utilidades relacionadas.
-</t>
        </r>
        <r>
          <rPr>
            <b/>
            <sz val="12"/>
            <color indexed="81"/>
            <rFont val="Tahoma"/>
            <family val="2"/>
          </rPr>
          <t xml:space="preserve">Recurso humano: </t>
        </r>
        <r>
          <rPr>
            <sz val="12"/>
            <color indexed="81"/>
            <rFont val="Tahoma"/>
            <family val="2"/>
          </rPr>
          <t xml:space="preserve">Aquellas personas que, por su conocimiento, experiencia y criticidad para el proceso, son consideradas activos de información.
- </t>
        </r>
        <r>
          <rPr>
            <b/>
            <sz val="12"/>
            <color indexed="81"/>
            <rFont val="Tahoma"/>
            <family val="2"/>
          </rPr>
          <t xml:space="preserve">Servicio: </t>
        </r>
        <r>
          <rPr>
            <sz val="12"/>
            <color indexed="81"/>
            <rFont val="Tahoma"/>
            <family val="2"/>
          </rPr>
          <t>Servicios de computación y comunicaciones, tales como Internet, páginas de consulta, directorios compartidos e Intranet.
-</t>
        </r>
        <r>
          <rPr>
            <b/>
            <sz val="12"/>
            <color indexed="81"/>
            <rFont val="Tahoma"/>
            <family val="2"/>
          </rPr>
          <t xml:space="preserve">Hardware: </t>
        </r>
        <r>
          <rPr>
            <sz val="12"/>
            <color indexed="81"/>
            <rFont val="Tahoma"/>
            <family val="2"/>
          </rPr>
          <t xml:space="preserve">Equipos de cómputo y de comunicaciones que por su criticidad son considerados activos de información, no sólo activos fijos- 
</t>
        </r>
        <r>
          <rPr>
            <b/>
            <sz val="12"/>
            <color indexed="81"/>
            <rFont val="Tahoma"/>
            <family val="2"/>
          </rPr>
          <t>Otros:</t>
        </r>
        <r>
          <rPr>
            <sz val="12"/>
            <color indexed="81"/>
            <rFont val="Tahoma"/>
            <family val="2"/>
          </rPr>
          <t xml:space="preserve"> activos de información que no corresponden a ninguno de los tipos descritos anteriormente pero deben ser valorados para conocer su criticidad al interior del proceso</t>
        </r>
      </text>
    </comment>
    <comment ref="I11" authorId="1">
      <text>
        <r>
          <rPr>
            <sz val="16"/>
            <color indexed="81"/>
            <rFont val="Tahoma"/>
            <family val="2"/>
          </rPr>
          <t>Describe la ubicación tanto física como electrónica del activo de información.
Fisica
Electronica
Digital</t>
        </r>
        <r>
          <rPr>
            <sz val="9"/>
            <color indexed="81"/>
            <rFont val="Tahoma"/>
            <family val="2"/>
          </rPr>
          <t xml:space="preserve">
</t>
        </r>
      </text>
    </comment>
    <comment ref="J11" authorId="1">
      <text>
        <r>
          <rPr>
            <sz val="14"/>
            <color indexed="81"/>
            <rFont val="Tahoma"/>
            <family val="2"/>
          </rPr>
          <t xml:space="preserve">Mencione y describa la ubicación  del activo de información, conforme al tipo de ubicación Seleccionado en la columna UBICACIÓN.   </t>
        </r>
        <r>
          <rPr>
            <sz val="9"/>
            <color indexed="81"/>
            <rFont val="Tahoma"/>
            <family val="2"/>
          </rPr>
          <t xml:space="preserve">
</t>
        </r>
      </text>
    </comment>
    <comment ref="K11" authorId="0">
      <text>
        <r>
          <rPr>
            <sz val="14"/>
            <color indexed="81"/>
            <rFont val="Tahoma"/>
            <family val="2"/>
          </rPr>
          <t xml:space="preserve"> se refiere  a que la información no este disponible  ni sea revelada a individuos, entidade so procesos no autorizados, Esta se debe definir de aceurdo con las caracteristicas  de los activos que se manejan en la entidad , a manera de ePropiedad que determina que la información sólo esté disponible y sea revelada a individuos, entidades o procesos autorizados</t>
        </r>
        <r>
          <rPr>
            <sz val="9"/>
            <color indexed="81"/>
            <rFont val="Tahoma"/>
            <family val="2"/>
          </rPr>
          <t xml:space="preserve">
</t>
        </r>
      </text>
    </comment>
    <comment ref="L11" authorId="0">
      <text>
        <r>
          <rPr>
            <sz val="14"/>
            <color indexed="81"/>
            <rFont val="Tahoma"/>
            <family val="2"/>
          </rPr>
          <t>Se refiere  a la exactitud y completitud de la informacion, esta propiedad  es la que pemrite  que la información sea precisa, coherente y completa desde su creación hasta su destrucción.</t>
        </r>
      </text>
    </comment>
    <comment ref="M11" authorId="0">
      <text>
        <r>
          <rPr>
            <b/>
            <sz val="14"/>
            <color indexed="81"/>
            <rFont val="Tahoma"/>
            <family val="2"/>
          </rPr>
          <t xml:space="preserve">Propiedad de que la información sea </t>
        </r>
        <r>
          <rPr>
            <sz val="14"/>
            <color indexed="81"/>
            <rFont val="Tahoma"/>
            <family val="2"/>
          </rPr>
          <t>accesible y utilizable por solicitud de una entidad autorizada, cuando ésta así lo requiera</t>
        </r>
        <r>
          <rPr>
            <sz val="9"/>
            <color indexed="81"/>
            <rFont val="Tahoma"/>
            <family val="2"/>
          </rPr>
          <t xml:space="preserve">
</t>
        </r>
      </text>
    </comment>
    <comment ref="I12" authorId="0">
      <text>
        <r>
          <rPr>
            <sz val="12"/>
            <color indexed="81"/>
            <rFont val="Tahoma"/>
            <family val="2"/>
          </rPr>
          <t>Describe la ubicación tanto física como electrónica del activo de información.</t>
        </r>
      </text>
    </comment>
    <comment ref="L12" authorId="2">
      <text>
        <r>
          <rPr>
            <b/>
            <sz val="14"/>
            <color indexed="81"/>
            <rFont val="Tahoma"/>
            <family val="2"/>
          </rPr>
          <t>A</t>
        </r>
        <r>
          <rPr>
            <sz val="14"/>
            <color indexed="81"/>
            <rFont val="Tahoma"/>
            <family val="2"/>
          </rPr>
          <t xml:space="preserve">: Alta
</t>
        </r>
        <r>
          <rPr>
            <b/>
            <sz val="14"/>
            <color indexed="81"/>
            <rFont val="Tahoma"/>
            <family val="2"/>
          </rPr>
          <t xml:space="preserve">M </t>
        </r>
        <r>
          <rPr>
            <sz val="14"/>
            <color indexed="81"/>
            <rFont val="Tahoma"/>
            <family val="2"/>
          </rPr>
          <t xml:space="preserve">: Media
</t>
        </r>
        <r>
          <rPr>
            <b/>
            <sz val="14"/>
            <color indexed="81"/>
            <rFont val="Tahoma"/>
            <family val="2"/>
          </rPr>
          <t>B</t>
        </r>
        <r>
          <rPr>
            <sz val="14"/>
            <color indexed="81"/>
            <rFont val="Tahoma"/>
            <family val="2"/>
          </rPr>
          <t xml:space="preserve">: Baja
</t>
        </r>
        <r>
          <rPr>
            <b/>
            <sz val="14"/>
            <color indexed="81"/>
            <rFont val="Tahoma"/>
            <family val="2"/>
          </rPr>
          <t>NC</t>
        </r>
        <r>
          <rPr>
            <sz val="14"/>
            <color indexed="81"/>
            <rFont val="Tahoma"/>
            <family val="2"/>
          </rPr>
          <t>: No Clasificada</t>
        </r>
      </text>
    </comment>
    <comment ref="M12" authorId="2">
      <text>
        <r>
          <rPr>
            <sz val="14"/>
            <color indexed="81"/>
            <rFont val="Tahoma"/>
            <family val="2"/>
          </rPr>
          <t xml:space="preserve">3. Alta
</t>
        </r>
        <r>
          <rPr>
            <b/>
            <sz val="14"/>
            <color indexed="81"/>
            <rFont val="Tahoma"/>
            <family val="2"/>
          </rPr>
          <t>2</t>
        </r>
        <r>
          <rPr>
            <sz val="14"/>
            <color indexed="81"/>
            <rFont val="Tahoma"/>
            <family val="2"/>
          </rPr>
          <t xml:space="preserve">. Media
1. Baja
</t>
        </r>
        <r>
          <rPr>
            <b/>
            <sz val="14"/>
            <color indexed="81"/>
            <rFont val="Tahoma"/>
            <family val="2"/>
          </rPr>
          <t>NC</t>
        </r>
        <r>
          <rPr>
            <sz val="14"/>
            <color indexed="81"/>
            <rFont val="Tahoma"/>
            <family val="2"/>
          </rPr>
          <t>. No Clasificada</t>
        </r>
        <r>
          <rPr>
            <sz val="9"/>
            <color indexed="81"/>
            <rFont val="Tahoma"/>
            <family val="2"/>
          </rPr>
          <t xml:space="preserve">
</t>
        </r>
      </text>
    </comment>
    <comment ref="O12" authorId="2">
      <text>
        <r>
          <rPr>
            <b/>
            <sz val="14"/>
            <color indexed="81"/>
            <rFont val="Tahoma"/>
            <family val="2"/>
          </rPr>
          <t>(A) Alta.</t>
        </r>
        <r>
          <rPr>
            <sz val="14"/>
            <color indexed="81"/>
            <rFont val="Tahoma"/>
            <family val="2"/>
          </rPr>
          <t xml:space="preserve"> Activos de información en los cuales la clasificación de la información en dos o todas las propiedades (confidencialidad, integridad, y disponibilidad) es alta.
</t>
        </r>
        <r>
          <rPr>
            <b/>
            <sz val="14"/>
            <color indexed="81"/>
            <rFont val="Tahoma"/>
            <family val="2"/>
          </rPr>
          <t>(M)</t>
        </r>
        <r>
          <rPr>
            <sz val="14"/>
            <color indexed="81"/>
            <rFont val="Tahoma"/>
            <family val="2"/>
          </rPr>
          <t xml:space="preserve"> Media. Activos de información en los cuales la clasificación de la información es alta en una de sus propiedades (confidencialidad, integridad, y disponibilidad) o al menos una de ellas es de nivel medio.
</t>
        </r>
        <r>
          <rPr>
            <b/>
            <sz val="14"/>
            <color indexed="81"/>
            <rFont val="Tahoma"/>
            <family val="2"/>
          </rPr>
          <t>(M) Baja.</t>
        </r>
        <r>
          <rPr>
            <sz val="14"/>
            <color indexed="81"/>
            <rFont val="Tahoma"/>
            <family val="2"/>
          </rPr>
          <t xml:space="preserve"> Activos de información en los cuales la clasificación de la información en todos sus niveles es baja.</t>
        </r>
        <r>
          <rPr>
            <b/>
            <sz val="9"/>
            <color indexed="81"/>
            <rFont val="Tahoma"/>
            <family val="2"/>
          </rPr>
          <t xml:space="preserve">
</t>
        </r>
      </text>
    </comment>
  </commentList>
</comments>
</file>

<file path=xl/comments18.xml><?xml version="1.0" encoding="utf-8"?>
<comments xmlns="http://schemas.openxmlformats.org/spreadsheetml/2006/main">
  <authors>
    <author>Jimmy Leonardo Caballero Herrera</author>
    <author>Lenovo</author>
    <author>Alejandro Castro Ballesteros</author>
  </authors>
  <commentList>
    <comment ref="B9" authorId="0">
      <text>
        <r>
          <rPr>
            <b/>
            <sz val="14"/>
            <color indexed="81"/>
            <rFont val="Tahoma"/>
            <family val="2"/>
          </rPr>
          <t>Ingrese la fecha en la cual realizo la actualización</t>
        </r>
        <r>
          <rPr>
            <sz val="9"/>
            <color indexed="81"/>
            <rFont val="Tahoma"/>
            <family val="2"/>
          </rPr>
          <t xml:space="preserve">
</t>
        </r>
      </text>
    </comment>
    <comment ref="B10" authorId="0">
      <text>
        <r>
          <rPr>
            <sz val="14"/>
            <color indexed="81"/>
            <rFont val="Tahoma"/>
            <family val="2"/>
          </rPr>
          <t>IDENTIFICADOR: NUMERO Consecutivo único que identifica al activo en el inventario</t>
        </r>
        <r>
          <rPr>
            <b/>
            <sz val="9"/>
            <color indexed="81"/>
            <rFont val="Tahoma"/>
            <family val="2"/>
          </rPr>
          <t>.</t>
        </r>
      </text>
    </comment>
    <comment ref="C10" authorId="0">
      <text>
        <r>
          <rPr>
            <sz val="14"/>
            <color indexed="81"/>
            <rFont val="Tahoma"/>
            <family val="2"/>
          </rPr>
          <t>Nombre del proceso al que pertenece el activo</t>
        </r>
      </text>
    </comment>
    <comment ref="K10" authorId="0">
      <text>
        <r>
          <rPr>
            <sz val="16"/>
            <color indexed="81"/>
            <rFont val="Tahoma"/>
            <family val="2"/>
          </rPr>
          <t>Hace referencia a la protección de informacion de acuerdo a la confidencialidad , integridad y disponibilidad</t>
        </r>
        <r>
          <rPr>
            <sz val="9"/>
            <color indexed="81"/>
            <rFont val="Tahoma"/>
            <family val="2"/>
          </rPr>
          <t xml:space="preserve">
</t>
        </r>
      </text>
    </comment>
    <comment ref="P10" authorId="0">
      <text>
        <r>
          <rPr>
            <sz val="12"/>
            <color indexed="81"/>
            <rFont val="Tahoma"/>
            <family val="2"/>
          </rPr>
          <t>Son quienes generan, obtienen, transforman, conservan, eliminan o utilizan la información, en papel o en medio digital, físicamente o a través de las redes de datos y los sistemas de información.</t>
        </r>
      </text>
    </comment>
    <comment ref="D11" authorId="0">
      <text>
        <r>
          <rPr>
            <sz val="16"/>
            <color indexed="81"/>
            <rFont val="Tahoma"/>
            <family val="2"/>
          </rPr>
          <t>Es una parte designada de la entidad, un cargo, proceso, o grupo de trabajo que tiene la responsabilidad de garantizar que la información y los activos asociados con los servicios de procesamiento de información se clasifican adecuadamente, y de definir y  periódicamente las restricciones y clasificaciones del acceso, teniendo en cuenta las políticas aplicables sobre el control del acceso.</t>
        </r>
        <r>
          <rPr>
            <sz val="9"/>
            <color indexed="81"/>
            <rFont val="Tahoma"/>
            <family val="2"/>
          </rPr>
          <t xml:space="preserve">
</t>
        </r>
      </text>
    </comment>
    <comment ref="E11" authorId="0">
      <text>
        <r>
          <rPr>
            <sz val="14"/>
            <color indexed="81"/>
            <rFont val="Tahoma"/>
            <family val="2"/>
          </rPr>
          <t>Es una parte designada de la entidad, un cargo, proceso, o grupo de trabajo encargado de administrar y hacer efectivos los controles de seguridad que el propietario de la información haya definido, tales como copias de seguridad, asignación privilegios de acceso, modificación y borrado</t>
        </r>
      </text>
    </comment>
    <comment ref="F11" authorId="0">
      <text>
        <r>
          <rPr>
            <sz val="12"/>
            <color indexed="81"/>
            <rFont val="Tahoma"/>
            <family val="2"/>
          </rPr>
          <t>Nombre de identificación del activo dentro del proceso al que pertenece</t>
        </r>
      </text>
    </comment>
    <comment ref="G11" authorId="0">
      <text>
        <r>
          <rPr>
            <sz val="14"/>
            <color indexed="81"/>
            <rFont val="Tahoma"/>
            <family val="2"/>
          </rPr>
          <t>Es un espacio para describir el activo de manera que sea claramente identificable por todos los miembros del proceso.</t>
        </r>
        <r>
          <rPr>
            <sz val="9"/>
            <color indexed="81"/>
            <rFont val="Tahoma"/>
            <family val="2"/>
          </rPr>
          <t xml:space="preserve">
</t>
        </r>
      </text>
    </comment>
    <comment ref="H11" authorId="0">
      <text>
        <r>
          <rPr>
            <sz val="12"/>
            <color indexed="81"/>
            <rFont val="Tahoma"/>
            <family val="2"/>
          </rPr>
          <t>Define el tipo al cual pertenece el activo. Para este campo se utilizan los siguientes valores:
-</t>
        </r>
        <r>
          <rPr>
            <b/>
            <sz val="12"/>
            <color indexed="81"/>
            <rFont val="Tahoma"/>
            <family val="2"/>
          </rPr>
          <t xml:space="preserve">Información: </t>
        </r>
        <r>
          <rPr>
            <sz val="12"/>
            <color indexed="81"/>
            <rFont val="Tahoma"/>
            <family val="2"/>
          </rPr>
          <t>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13 Cada entidad está en la liberta de especificar la información básica a utilizar
-</t>
        </r>
        <r>
          <rPr>
            <b/>
            <sz val="12"/>
            <color indexed="81"/>
            <rFont val="Tahoma"/>
            <family val="2"/>
          </rPr>
          <t xml:space="preserve">Software: </t>
        </r>
        <r>
          <rPr>
            <sz val="12"/>
            <color indexed="81"/>
            <rFont val="Tahoma"/>
            <family val="2"/>
          </rPr>
          <t>Software de aplicación, interfaces, software del sistema, herramientas de desarrollo y otras utilidades relacionadas.
-</t>
        </r>
        <r>
          <rPr>
            <b/>
            <sz val="12"/>
            <color indexed="81"/>
            <rFont val="Tahoma"/>
            <family val="2"/>
          </rPr>
          <t xml:space="preserve">Recurso humano: </t>
        </r>
        <r>
          <rPr>
            <sz val="12"/>
            <color indexed="81"/>
            <rFont val="Tahoma"/>
            <family val="2"/>
          </rPr>
          <t xml:space="preserve">Aquellas personas que, por su conocimiento, experiencia y criticidad para el proceso, son consideradas activos de información.
- </t>
        </r>
        <r>
          <rPr>
            <b/>
            <sz val="12"/>
            <color indexed="81"/>
            <rFont val="Tahoma"/>
            <family val="2"/>
          </rPr>
          <t xml:space="preserve">Servicio: </t>
        </r>
        <r>
          <rPr>
            <sz val="12"/>
            <color indexed="81"/>
            <rFont val="Tahoma"/>
            <family val="2"/>
          </rPr>
          <t>Servicios de computación y comunicaciones, tales como Internet, páginas de consulta, directorios compartidos e Intranet.
-</t>
        </r>
        <r>
          <rPr>
            <b/>
            <sz val="12"/>
            <color indexed="81"/>
            <rFont val="Tahoma"/>
            <family val="2"/>
          </rPr>
          <t xml:space="preserve">Hardware: </t>
        </r>
        <r>
          <rPr>
            <sz val="12"/>
            <color indexed="81"/>
            <rFont val="Tahoma"/>
            <family val="2"/>
          </rPr>
          <t xml:space="preserve">Equipos de cómputo y de comunicaciones que por su criticidad son considerados activos de información, no sólo activos fijos- 
</t>
        </r>
        <r>
          <rPr>
            <b/>
            <sz val="12"/>
            <color indexed="81"/>
            <rFont val="Tahoma"/>
            <family val="2"/>
          </rPr>
          <t>Otros:</t>
        </r>
        <r>
          <rPr>
            <sz val="12"/>
            <color indexed="81"/>
            <rFont val="Tahoma"/>
            <family val="2"/>
          </rPr>
          <t xml:space="preserve"> activos de información que no corresponden a ninguno de los tipos descritos anteriormente pero deben ser valorados para conocer su criticidad al interior del proceso</t>
        </r>
      </text>
    </comment>
    <comment ref="I11" authorId="1">
      <text>
        <r>
          <rPr>
            <sz val="16"/>
            <color indexed="81"/>
            <rFont val="Tahoma"/>
            <family val="2"/>
          </rPr>
          <t>Describe la ubicación tanto física como electrónica del activo de información.
Fisica
Electronica
Digital</t>
        </r>
        <r>
          <rPr>
            <sz val="9"/>
            <color indexed="81"/>
            <rFont val="Tahoma"/>
            <family val="2"/>
          </rPr>
          <t xml:space="preserve">
</t>
        </r>
      </text>
    </comment>
    <comment ref="J11" authorId="1">
      <text>
        <r>
          <rPr>
            <sz val="14"/>
            <color indexed="81"/>
            <rFont val="Tahoma"/>
            <family val="2"/>
          </rPr>
          <t xml:space="preserve">Mencione y describa la ubicación  del activo de información, conforme al tipo de ubicación Seleccionado en la columna UBICACIÓN.   </t>
        </r>
        <r>
          <rPr>
            <sz val="9"/>
            <color indexed="81"/>
            <rFont val="Tahoma"/>
            <family val="2"/>
          </rPr>
          <t xml:space="preserve">
</t>
        </r>
      </text>
    </comment>
    <comment ref="K11" authorId="0">
      <text>
        <r>
          <rPr>
            <sz val="14"/>
            <color indexed="81"/>
            <rFont val="Tahoma"/>
            <family val="2"/>
          </rPr>
          <t xml:space="preserve"> se refiere  a que la información no este disponible  ni sea revelada a individuos, entidade so procesos no autorizados, Esta se debe definir de aceurdo con las caracteristicas  de los activos que se manejan en la entidad , a manera de ePropiedad que determina que la información sólo esté disponible y sea revelada a individuos, entidades o procesos autorizados</t>
        </r>
        <r>
          <rPr>
            <sz val="9"/>
            <color indexed="81"/>
            <rFont val="Tahoma"/>
            <family val="2"/>
          </rPr>
          <t xml:space="preserve">
</t>
        </r>
      </text>
    </comment>
    <comment ref="L11" authorId="0">
      <text>
        <r>
          <rPr>
            <sz val="14"/>
            <color indexed="81"/>
            <rFont val="Tahoma"/>
            <family val="2"/>
          </rPr>
          <t>Se refiere  a la exactitud y completitud de la informacion, esta propiedad  es la que pemrite  que la información sea precisa, coherente y completa desde su creación hasta su destrucción.</t>
        </r>
      </text>
    </comment>
    <comment ref="M11" authorId="0">
      <text>
        <r>
          <rPr>
            <b/>
            <sz val="14"/>
            <color indexed="81"/>
            <rFont val="Tahoma"/>
            <family val="2"/>
          </rPr>
          <t xml:space="preserve">Propiedad de que la información sea </t>
        </r>
        <r>
          <rPr>
            <sz val="14"/>
            <color indexed="81"/>
            <rFont val="Tahoma"/>
            <family val="2"/>
          </rPr>
          <t>accesible y utilizable por solicitud de una entidad autorizada, cuando ésta así lo requiera</t>
        </r>
        <r>
          <rPr>
            <sz val="9"/>
            <color indexed="81"/>
            <rFont val="Tahoma"/>
            <family val="2"/>
          </rPr>
          <t xml:space="preserve">
</t>
        </r>
      </text>
    </comment>
    <comment ref="I12" authorId="0">
      <text>
        <r>
          <rPr>
            <sz val="12"/>
            <color indexed="81"/>
            <rFont val="Tahoma"/>
            <family val="2"/>
          </rPr>
          <t>Describe la ubicación tanto física como electrónica del activo de información.</t>
        </r>
      </text>
    </comment>
    <comment ref="L12" authorId="2">
      <text>
        <r>
          <rPr>
            <b/>
            <sz val="14"/>
            <color indexed="81"/>
            <rFont val="Tahoma"/>
            <family val="2"/>
          </rPr>
          <t>A</t>
        </r>
        <r>
          <rPr>
            <sz val="14"/>
            <color indexed="81"/>
            <rFont val="Tahoma"/>
            <family val="2"/>
          </rPr>
          <t xml:space="preserve">: Alta
</t>
        </r>
        <r>
          <rPr>
            <b/>
            <sz val="14"/>
            <color indexed="81"/>
            <rFont val="Tahoma"/>
            <family val="2"/>
          </rPr>
          <t xml:space="preserve">M </t>
        </r>
        <r>
          <rPr>
            <sz val="14"/>
            <color indexed="81"/>
            <rFont val="Tahoma"/>
            <family val="2"/>
          </rPr>
          <t xml:space="preserve">: Media
</t>
        </r>
        <r>
          <rPr>
            <b/>
            <sz val="14"/>
            <color indexed="81"/>
            <rFont val="Tahoma"/>
            <family val="2"/>
          </rPr>
          <t>B</t>
        </r>
        <r>
          <rPr>
            <sz val="14"/>
            <color indexed="81"/>
            <rFont val="Tahoma"/>
            <family val="2"/>
          </rPr>
          <t xml:space="preserve">: Baja
</t>
        </r>
        <r>
          <rPr>
            <b/>
            <sz val="14"/>
            <color indexed="81"/>
            <rFont val="Tahoma"/>
            <family val="2"/>
          </rPr>
          <t>NC</t>
        </r>
        <r>
          <rPr>
            <sz val="14"/>
            <color indexed="81"/>
            <rFont val="Tahoma"/>
            <family val="2"/>
          </rPr>
          <t>: No Clasificada</t>
        </r>
      </text>
    </comment>
    <comment ref="M12" authorId="2">
      <text>
        <r>
          <rPr>
            <sz val="14"/>
            <color indexed="81"/>
            <rFont val="Tahoma"/>
            <family val="2"/>
          </rPr>
          <t xml:space="preserve">3. Alta
</t>
        </r>
        <r>
          <rPr>
            <b/>
            <sz val="14"/>
            <color indexed="81"/>
            <rFont val="Tahoma"/>
            <family val="2"/>
          </rPr>
          <t>2</t>
        </r>
        <r>
          <rPr>
            <sz val="14"/>
            <color indexed="81"/>
            <rFont val="Tahoma"/>
            <family val="2"/>
          </rPr>
          <t xml:space="preserve">. Media
1. Baja
</t>
        </r>
        <r>
          <rPr>
            <b/>
            <sz val="14"/>
            <color indexed="81"/>
            <rFont val="Tahoma"/>
            <family val="2"/>
          </rPr>
          <t>NC</t>
        </r>
        <r>
          <rPr>
            <sz val="14"/>
            <color indexed="81"/>
            <rFont val="Tahoma"/>
            <family val="2"/>
          </rPr>
          <t>. No Clasificada</t>
        </r>
        <r>
          <rPr>
            <sz val="9"/>
            <color indexed="81"/>
            <rFont val="Tahoma"/>
            <family val="2"/>
          </rPr>
          <t xml:space="preserve">
</t>
        </r>
      </text>
    </comment>
    <comment ref="O12" authorId="2">
      <text>
        <r>
          <rPr>
            <b/>
            <sz val="14"/>
            <color indexed="81"/>
            <rFont val="Tahoma"/>
            <family val="2"/>
          </rPr>
          <t>(A) Alta.</t>
        </r>
        <r>
          <rPr>
            <sz val="14"/>
            <color indexed="81"/>
            <rFont val="Tahoma"/>
            <family val="2"/>
          </rPr>
          <t xml:space="preserve"> Activos de información en los cuales la clasificación de la información en dos o todas las propiedades (confidencialidad, integridad, y disponibilidad) es alta.
</t>
        </r>
        <r>
          <rPr>
            <b/>
            <sz val="14"/>
            <color indexed="81"/>
            <rFont val="Tahoma"/>
            <family val="2"/>
          </rPr>
          <t>(M)</t>
        </r>
        <r>
          <rPr>
            <sz val="14"/>
            <color indexed="81"/>
            <rFont val="Tahoma"/>
            <family val="2"/>
          </rPr>
          <t xml:space="preserve"> Media. Activos de información en los cuales la clasificación de la información es alta en una de sus propiedades (confidencialidad, integridad, y disponibilidad) o al menos una de ellas es de nivel medio.
</t>
        </r>
        <r>
          <rPr>
            <b/>
            <sz val="14"/>
            <color indexed="81"/>
            <rFont val="Tahoma"/>
            <family val="2"/>
          </rPr>
          <t>(M) Baja.</t>
        </r>
        <r>
          <rPr>
            <sz val="14"/>
            <color indexed="81"/>
            <rFont val="Tahoma"/>
            <family val="2"/>
          </rPr>
          <t xml:space="preserve"> Activos de información en los cuales la clasificación de la información en todos sus niveles es baja.</t>
        </r>
        <r>
          <rPr>
            <b/>
            <sz val="9"/>
            <color indexed="81"/>
            <rFont val="Tahoma"/>
            <family val="2"/>
          </rPr>
          <t xml:space="preserve">
</t>
        </r>
      </text>
    </comment>
  </commentList>
</comments>
</file>

<file path=xl/comments2.xml><?xml version="1.0" encoding="utf-8"?>
<comments xmlns="http://schemas.openxmlformats.org/spreadsheetml/2006/main">
  <authors>
    <author>Jimmy Leonardo Caballero Herrera</author>
    <author>Lenovo</author>
    <author>Alejandro Castro Ballesteros</author>
  </authors>
  <commentList>
    <comment ref="B9" authorId="0">
      <text>
        <r>
          <rPr>
            <b/>
            <sz val="14"/>
            <color indexed="81"/>
            <rFont val="Tahoma"/>
            <family val="2"/>
          </rPr>
          <t>Ingrese la fecha en la cual realizo la actualización</t>
        </r>
        <r>
          <rPr>
            <sz val="9"/>
            <color indexed="81"/>
            <rFont val="Tahoma"/>
            <family val="2"/>
          </rPr>
          <t xml:space="preserve">
</t>
        </r>
      </text>
    </comment>
    <comment ref="B10" authorId="0">
      <text>
        <r>
          <rPr>
            <sz val="14"/>
            <color indexed="81"/>
            <rFont val="Tahoma"/>
            <family val="2"/>
          </rPr>
          <t>IDENTIFICADOR: NUMERO Consecutivo único que identifica al activo en el inventario</t>
        </r>
        <r>
          <rPr>
            <b/>
            <sz val="9"/>
            <color indexed="81"/>
            <rFont val="Tahoma"/>
            <family val="2"/>
          </rPr>
          <t>.</t>
        </r>
      </text>
    </comment>
    <comment ref="C10" authorId="0">
      <text>
        <r>
          <rPr>
            <sz val="14"/>
            <color indexed="81"/>
            <rFont val="Tahoma"/>
            <family val="2"/>
          </rPr>
          <t>Nombre del proceso al que pertenece el activo</t>
        </r>
      </text>
    </comment>
    <comment ref="K10" authorId="0">
      <text>
        <r>
          <rPr>
            <sz val="16"/>
            <color indexed="81"/>
            <rFont val="Tahoma"/>
            <family val="2"/>
          </rPr>
          <t>Hace referencia a la protección de informacion de acuerdo a la confidencialidad , integridad y disponibilidad</t>
        </r>
        <r>
          <rPr>
            <sz val="9"/>
            <color indexed="81"/>
            <rFont val="Tahoma"/>
            <family val="2"/>
          </rPr>
          <t xml:space="preserve">
</t>
        </r>
      </text>
    </comment>
    <comment ref="P10" authorId="0">
      <text>
        <r>
          <rPr>
            <sz val="12"/>
            <color indexed="81"/>
            <rFont val="Tahoma"/>
            <family val="2"/>
          </rPr>
          <t>Son quienes generan, obtienen, transforman, conservan, eliminan o utilizan la información, en papel o en medio digital, físicamente o a través de las redes de datos y los sistemas de información.</t>
        </r>
      </text>
    </comment>
    <comment ref="D11" authorId="0">
      <text>
        <r>
          <rPr>
            <sz val="16"/>
            <color indexed="81"/>
            <rFont val="Tahoma"/>
            <family val="2"/>
          </rPr>
          <t>Es una parte designada de la entidad, un cargo, proceso, o grupo de trabajo que tiene la responsabilidad de garantizar que la información y los activos asociados con los servicios de procesamiento de información se clasifican adecuadamente, y de definir y  periódicamente las restricciones y clasificaciones del acceso, teniendo en cuenta las políticas aplicables sobre el control del acceso.</t>
        </r>
        <r>
          <rPr>
            <sz val="9"/>
            <color indexed="81"/>
            <rFont val="Tahoma"/>
            <family val="2"/>
          </rPr>
          <t xml:space="preserve">
</t>
        </r>
      </text>
    </comment>
    <comment ref="E11" authorId="0">
      <text>
        <r>
          <rPr>
            <sz val="14"/>
            <color indexed="81"/>
            <rFont val="Tahoma"/>
            <family val="2"/>
          </rPr>
          <t>Es una parte designada de la entidad, un cargo, proceso, o grupo de trabajo encargado de administrar y hacer efectivos los controles de seguridad que el propietario de la información haya definido, tales como copias de seguridad, asignación privilegios de acceso, modificación y borrado</t>
        </r>
      </text>
    </comment>
    <comment ref="F11" authorId="0">
      <text>
        <r>
          <rPr>
            <sz val="12"/>
            <color indexed="81"/>
            <rFont val="Tahoma"/>
            <family val="2"/>
          </rPr>
          <t>Nombre de identificación del activo dentro del proceso al que pertenece</t>
        </r>
      </text>
    </comment>
    <comment ref="G11" authorId="0">
      <text>
        <r>
          <rPr>
            <sz val="14"/>
            <color indexed="81"/>
            <rFont val="Tahoma"/>
            <family val="2"/>
          </rPr>
          <t>Es un espacio para describir el activo de manera que sea claramente identificable por todos los miembros del proceso.</t>
        </r>
        <r>
          <rPr>
            <sz val="9"/>
            <color indexed="81"/>
            <rFont val="Tahoma"/>
            <family val="2"/>
          </rPr>
          <t xml:space="preserve">
</t>
        </r>
      </text>
    </comment>
    <comment ref="H11" authorId="0">
      <text>
        <r>
          <rPr>
            <sz val="12"/>
            <color indexed="81"/>
            <rFont val="Tahoma"/>
            <family val="2"/>
          </rPr>
          <t>Define el tipo al cual pertenece el activo. Para este campo se utilizan los siguientes valores:
-</t>
        </r>
        <r>
          <rPr>
            <b/>
            <sz val="12"/>
            <color indexed="81"/>
            <rFont val="Tahoma"/>
            <family val="2"/>
          </rPr>
          <t xml:space="preserve">Información: </t>
        </r>
        <r>
          <rPr>
            <sz val="12"/>
            <color indexed="81"/>
            <rFont val="Tahoma"/>
            <family val="2"/>
          </rPr>
          <t>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13 Cada entidad está en la liberta de especificar la información básica a utilizar
-</t>
        </r>
        <r>
          <rPr>
            <b/>
            <sz val="12"/>
            <color indexed="81"/>
            <rFont val="Tahoma"/>
            <family val="2"/>
          </rPr>
          <t xml:space="preserve">Software: </t>
        </r>
        <r>
          <rPr>
            <sz val="12"/>
            <color indexed="81"/>
            <rFont val="Tahoma"/>
            <family val="2"/>
          </rPr>
          <t>Software de aplicación, interfaces, software del sistema, herramientas de desarrollo y otras utilidades relacionadas.
-</t>
        </r>
        <r>
          <rPr>
            <b/>
            <sz val="12"/>
            <color indexed="81"/>
            <rFont val="Tahoma"/>
            <family val="2"/>
          </rPr>
          <t xml:space="preserve">Recurso humano: </t>
        </r>
        <r>
          <rPr>
            <sz val="12"/>
            <color indexed="81"/>
            <rFont val="Tahoma"/>
            <family val="2"/>
          </rPr>
          <t xml:space="preserve">Aquellas personas que, por su conocimiento, experiencia y criticidad para el proceso, son consideradas activos de información.
- </t>
        </r>
        <r>
          <rPr>
            <b/>
            <sz val="12"/>
            <color indexed="81"/>
            <rFont val="Tahoma"/>
            <family val="2"/>
          </rPr>
          <t xml:space="preserve">Servicio: </t>
        </r>
        <r>
          <rPr>
            <sz val="12"/>
            <color indexed="81"/>
            <rFont val="Tahoma"/>
            <family val="2"/>
          </rPr>
          <t>Servicios de computación y comunicaciones, tales como Internet, páginas de consulta, directorios compartidos e Intranet.
-</t>
        </r>
        <r>
          <rPr>
            <b/>
            <sz val="12"/>
            <color indexed="81"/>
            <rFont val="Tahoma"/>
            <family val="2"/>
          </rPr>
          <t xml:space="preserve">Hardware: </t>
        </r>
        <r>
          <rPr>
            <sz val="12"/>
            <color indexed="81"/>
            <rFont val="Tahoma"/>
            <family val="2"/>
          </rPr>
          <t xml:space="preserve">Equipos de cómputo y de comunicaciones que por su criticidad son considerados activos de información, no sólo activos fijos- 
</t>
        </r>
        <r>
          <rPr>
            <b/>
            <sz val="12"/>
            <color indexed="81"/>
            <rFont val="Tahoma"/>
            <family val="2"/>
          </rPr>
          <t>Otros:</t>
        </r>
        <r>
          <rPr>
            <sz val="12"/>
            <color indexed="81"/>
            <rFont val="Tahoma"/>
            <family val="2"/>
          </rPr>
          <t xml:space="preserve"> activos de información que no corresponden a ninguno de los tipos descritos anteriormente pero deben ser valorados para conocer su criticidad al interior del proceso</t>
        </r>
      </text>
    </comment>
    <comment ref="I11" authorId="1">
      <text>
        <r>
          <rPr>
            <sz val="16"/>
            <color indexed="81"/>
            <rFont val="Tahoma"/>
            <family val="2"/>
          </rPr>
          <t>Describe la ubicación tanto física como electrónica del activo de información.
Fisica
Electronica
Digital</t>
        </r>
        <r>
          <rPr>
            <sz val="9"/>
            <color indexed="81"/>
            <rFont val="Tahoma"/>
            <family val="2"/>
          </rPr>
          <t xml:space="preserve">
</t>
        </r>
      </text>
    </comment>
    <comment ref="J11" authorId="1">
      <text>
        <r>
          <rPr>
            <sz val="14"/>
            <color indexed="81"/>
            <rFont val="Tahoma"/>
            <family val="2"/>
          </rPr>
          <t xml:space="preserve">Mencione y describa la ubicación  del activo de información, conforme al tipo de ubicación Seleccionado en la columna UBICACIÓN.   </t>
        </r>
        <r>
          <rPr>
            <sz val="9"/>
            <color indexed="81"/>
            <rFont val="Tahoma"/>
            <family val="2"/>
          </rPr>
          <t xml:space="preserve">
</t>
        </r>
      </text>
    </comment>
    <comment ref="K11" authorId="0">
      <text>
        <r>
          <rPr>
            <sz val="14"/>
            <color indexed="81"/>
            <rFont val="Tahoma"/>
            <family val="2"/>
          </rPr>
          <t xml:space="preserve"> se refiere  a que la información no este disponible  ni sea revelada a individuos, entidade so procesos no autorizados, Esta se debe definir de aceurdo con las caracteristicas  de los activos que se manejan en la entidad , a manera de ePropiedad que determina que la información sólo esté disponible y sea revelada a individuos, entidades o procesos autorizados</t>
        </r>
        <r>
          <rPr>
            <sz val="9"/>
            <color indexed="81"/>
            <rFont val="Tahoma"/>
            <family val="2"/>
          </rPr>
          <t xml:space="preserve">
</t>
        </r>
      </text>
    </comment>
    <comment ref="L11" authorId="0">
      <text>
        <r>
          <rPr>
            <sz val="14"/>
            <color indexed="81"/>
            <rFont val="Tahoma"/>
            <family val="2"/>
          </rPr>
          <t>Se refiere  a la exactitud y completitud de la informacion, esta propiedad  es la que pemrite  que la información sea precisa, coherente y completa desde su creación hasta su destrucción.</t>
        </r>
      </text>
    </comment>
    <comment ref="M11" authorId="0">
      <text>
        <r>
          <rPr>
            <b/>
            <sz val="14"/>
            <color indexed="81"/>
            <rFont val="Tahoma"/>
            <family val="2"/>
          </rPr>
          <t xml:space="preserve">Propiedad de que la información sea </t>
        </r>
        <r>
          <rPr>
            <sz val="14"/>
            <color indexed="81"/>
            <rFont val="Tahoma"/>
            <family val="2"/>
          </rPr>
          <t>accesible y utilizable por solicitud de una entidad autorizada, cuando ésta así lo requiera</t>
        </r>
        <r>
          <rPr>
            <sz val="9"/>
            <color indexed="81"/>
            <rFont val="Tahoma"/>
            <family val="2"/>
          </rPr>
          <t xml:space="preserve">
</t>
        </r>
      </text>
    </comment>
    <comment ref="I12" authorId="0">
      <text>
        <r>
          <rPr>
            <sz val="12"/>
            <color indexed="81"/>
            <rFont val="Tahoma"/>
            <family val="2"/>
          </rPr>
          <t>Describe la ubicación tanto física como electrónica del activo de información.</t>
        </r>
      </text>
    </comment>
    <comment ref="L12" authorId="2">
      <text>
        <r>
          <rPr>
            <b/>
            <sz val="14"/>
            <color indexed="81"/>
            <rFont val="Tahoma"/>
            <family val="2"/>
          </rPr>
          <t>A</t>
        </r>
        <r>
          <rPr>
            <sz val="14"/>
            <color indexed="81"/>
            <rFont val="Tahoma"/>
            <family val="2"/>
          </rPr>
          <t xml:space="preserve">: Alta
</t>
        </r>
        <r>
          <rPr>
            <b/>
            <sz val="14"/>
            <color indexed="81"/>
            <rFont val="Tahoma"/>
            <family val="2"/>
          </rPr>
          <t xml:space="preserve">M </t>
        </r>
        <r>
          <rPr>
            <sz val="14"/>
            <color indexed="81"/>
            <rFont val="Tahoma"/>
            <family val="2"/>
          </rPr>
          <t xml:space="preserve">: Media
</t>
        </r>
        <r>
          <rPr>
            <b/>
            <sz val="14"/>
            <color indexed="81"/>
            <rFont val="Tahoma"/>
            <family val="2"/>
          </rPr>
          <t>B</t>
        </r>
        <r>
          <rPr>
            <sz val="14"/>
            <color indexed="81"/>
            <rFont val="Tahoma"/>
            <family val="2"/>
          </rPr>
          <t xml:space="preserve">: Baja
</t>
        </r>
        <r>
          <rPr>
            <b/>
            <sz val="14"/>
            <color indexed="81"/>
            <rFont val="Tahoma"/>
            <family val="2"/>
          </rPr>
          <t>NC</t>
        </r>
        <r>
          <rPr>
            <sz val="14"/>
            <color indexed="81"/>
            <rFont val="Tahoma"/>
            <family val="2"/>
          </rPr>
          <t>: No Clasificada</t>
        </r>
      </text>
    </comment>
    <comment ref="M12" authorId="2">
      <text>
        <r>
          <rPr>
            <sz val="14"/>
            <color indexed="81"/>
            <rFont val="Tahoma"/>
            <family val="2"/>
          </rPr>
          <t xml:space="preserve">3. Alta
</t>
        </r>
        <r>
          <rPr>
            <b/>
            <sz val="14"/>
            <color indexed="81"/>
            <rFont val="Tahoma"/>
            <family val="2"/>
          </rPr>
          <t>2</t>
        </r>
        <r>
          <rPr>
            <sz val="14"/>
            <color indexed="81"/>
            <rFont val="Tahoma"/>
            <family val="2"/>
          </rPr>
          <t xml:space="preserve">. Media
1. Baja
</t>
        </r>
        <r>
          <rPr>
            <b/>
            <sz val="14"/>
            <color indexed="81"/>
            <rFont val="Tahoma"/>
            <family val="2"/>
          </rPr>
          <t>NC</t>
        </r>
        <r>
          <rPr>
            <sz val="14"/>
            <color indexed="81"/>
            <rFont val="Tahoma"/>
            <family val="2"/>
          </rPr>
          <t>. No Clasificada</t>
        </r>
        <r>
          <rPr>
            <sz val="9"/>
            <color indexed="81"/>
            <rFont val="Tahoma"/>
            <family val="2"/>
          </rPr>
          <t xml:space="preserve">
</t>
        </r>
      </text>
    </comment>
    <comment ref="O12" authorId="2">
      <text>
        <r>
          <rPr>
            <b/>
            <sz val="14"/>
            <color indexed="81"/>
            <rFont val="Tahoma"/>
            <family val="2"/>
          </rPr>
          <t>(A) Alta.</t>
        </r>
        <r>
          <rPr>
            <sz val="14"/>
            <color indexed="81"/>
            <rFont val="Tahoma"/>
            <family val="2"/>
          </rPr>
          <t xml:space="preserve"> Activos de información en los cuales la clasificación de la información en dos o todas las propiedades (confidencialidad, integridad, y disponibilidad) es alta.
</t>
        </r>
        <r>
          <rPr>
            <b/>
            <sz val="14"/>
            <color indexed="81"/>
            <rFont val="Tahoma"/>
            <family val="2"/>
          </rPr>
          <t>(M)</t>
        </r>
        <r>
          <rPr>
            <sz val="14"/>
            <color indexed="81"/>
            <rFont val="Tahoma"/>
            <family val="2"/>
          </rPr>
          <t xml:space="preserve"> Media. Activos de información en los cuales la clasificación de la información es alta en una de sus propiedades (confidencialidad, integridad, y disponibilidad) o al menos una de ellas es de nivel medio.
</t>
        </r>
        <r>
          <rPr>
            <b/>
            <sz val="14"/>
            <color indexed="81"/>
            <rFont val="Tahoma"/>
            <family val="2"/>
          </rPr>
          <t>(M) Baja.</t>
        </r>
        <r>
          <rPr>
            <sz val="14"/>
            <color indexed="81"/>
            <rFont val="Tahoma"/>
            <family val="2"/>
          </rPr>
          <t xml:space="preserve"> Activos de información en los cuales la clasificación de la información en todos sus niveles es baja.</t>
        </r>
        <r>
          <rPr>
            <b/>
            <sz val="9"/>
            <color indexed="81"/>
            <rFont val="Tahoma"/>
            <family val="2"/>
          </rPr>
          <t xml:space="preserve">
</t>
        </r>
      </text>
    </comment>
  </commentList>
</comments>
</file>

<file path=xl/comments3.xml><?xml version="1.0" encoding="utf-8"?>
<comments xmlns="http://schemas.openxmlformats.org/spreadsheetml/2006/main">
  <authors>
    <author>Jimmy Leonardo Caballero Herrera</author>
    <author>Deiby Leandro Alvarado Rodriguez</author>
    <author>Lenovo</author>
    <author>Alejandro Castro Ballesteros</author>
  </authors>
  <commentList>
    <comment ref="A7" authorId="0">
      <text>
        <r>
          <rPr>
            <b/>
            <sz val="14"/>
            <color indexed="81"/>
            <rFont val="Tahoma"/>
            <family val="2"/>
          </rPr>
          <t>Ingrese la fecha en la cual realizo la actualización</t>
        </r>
        <r>
          <rPr>
            <sz val="9"/>
            <color indexed="81"/>
            <rFont val="Tahoma"/>
            <family val="2"/>
          </rPr>
          <t xml:space="preserve">
</t>
        </r>
      </text>
    </comment>
    <comment ref="A8" authorId="0">
      <text>
        <r>
          <rPr>
            <sz val="14"/>
            <color indexed="81"/>
            <rFont val="Tahoma"/>
            <family val="2"/>
          </rPr>
          <t>IDENTIFICADOR: NUMERO Consecutivo único que identifica al activo en el inventario</t>
        </r>
        <r>
          <rPr>
            <b/>
            <sz val="9"/>
            <color indexed="81"/>
            <rFont val="Tahoma"/>
            <family val="2"/>
          </rPr>
          <t>.</t>
        </r>
      </text>
    </comment>
    <comment ref="B8" authorId="0">
      <text>
        <r>
          <rPr>
            <sz val="14"/>
            <color indexed="81"/>
            <rFont val="Tahoma"/>
            <family val="2"/>
          </rPr>
          <t>Nombre del proceso al que pertenece el activo</t>
        </r>
      </text>
    </comment>
    <comment ref="H8" authorId="0">
      <text>
        <r>
          <rPr>
            <sz val="16"/>
            <color indexed="81"/>
            <rFont val="Tahoma"/>
            <family val="2"/>
          </rPr>
          <t>Hace referencia a la protección de informacion de acuerdo a la confidencialidad , integridad y disponibilidad</t>
        </r>
        <r>
          <rPr>
            <sz val="9"/>
            <color indexed="81"/>
            <rFont val="Tahoma"/>
            <family val="2"/>
          </rPr>
          <t xml:space="preserve">
</t>
        </r>
      </text>
    </comment>
    <comment ref="M8" authorId="0">
      <text>
        <r>
          <rPr>
            <sz val="12"/>
            <color indexed="81"/>
            <rFont val="Tahoma"/>
            <family val="2"/>
          </rPr>
          <t>Son quienes generan, obtienen, transforman, conservan, eliminan o utilizan la información, en papel o en medio digital, físicamente o a través de las redes de datos y los sistemas de información.</t>
        </r>
      </text>
    </comment>
    <comment ref="N8" authorId="1">
      <text>
        <r>
          <rPr>
            <b/>
            <sz val="9"/>
            <color indexed="81"/>
            <rFont val="Tahoma"/>
            <family val="2"/>
          </rPr>
          <t>Deiby Leandro Alvarado Rodriguez:</t>
        </r>
        <r>
          <rPr>
            <sz val="9"/>
            <color indexed="81"/>
            <rFont val="Tahoma"/>
            <family val="2"/>
          </rPr>
          <t xml:space="preserve">
Establece el Idioma, lengua o dialecto en que se encuentra la información.</t>
        </r>
      </text>
    </comment>
    <comment ref="O8" authorId="1">
      <text>
        <r>
          <rPr>
            <b/>
            <sz val="9"/>
            <color indexed="81"/>
            <rFont val="Tahoma"/>
            <family val="2"/>
          </rPr>
          <t>Deiby Leandro Alvarado Rodriguez:</t>
        </r>
        <r>
          <rPr>
            <sz val="9"/>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P8" authorId="1">
      <text>
        <r>
          <rPr>
            <b/>
            <sz val="9"/>
            <color indexed="81"/>
            <rFont val="Tahoma"/>
            <family val="2"/>
          </rPr>
          <t>Deiby Leandro Alvarado Rodriguez:</t>
        </r>
        <r>
          <rPr>
            <sz val="9"/>
            <color indexed="81"/>
            <rFont val="Tahoma"/>
            <family val="2"/>
          </rPr>
          <t xml:space="preserve">
Indica si la información está publicada o disponible para ser solicitada, señalando dónde está publicada y/o dónde se puede consultar o solicitar.</t>
        </r>
      </text>
    </comment>
    <comment ref="C9" authorId="0">
      <text>
        <r>
          <rPr>
            <sz val="16"/>
            <color indexed="81"/>
            <rFont val="Tahoma"/>
            <family val="2"/>
          </rPr>
          <t>Es una parte designada de la entidad, un cargo, proceso, o grupo de trabajo que tiene la responsabilidad de garantizar que la información y los activos asociados con los servicios de procesamiento de información se clasifican adecuadamente, y de definir y  periódicamente las restricciones y clasificaciones del acceso, teniendo en cuenta las políticas aplicables sobre el control del acceso.</t>
        </r>
        <r>
          <rPr>
            <sz val="9"/>
            <color indexed="81"/>
            <rFont val="Tahoma"/>
            <family val="2"/>
          </rPr>
          <t xml:space="preserve">
</t>
        </r>
      </text>
    </comment>
    <comment ref="D9" authorId="0">
      <text>
        <r>
          <rPr>
            <sz val="12"/>
            <color indexed="81"/>
            <rFont val="Tahoma"/>
            <family val="2"/>
          </rPr>
          <t>Nombre de identificación del activo dentro del proceso al que pertenece</t>
        </r>
      </text>
    </comment>
    <comment ref="E9" authorId="0">
      <text>
        <r>
          <rPr>
            <sz val="14"/>
            <color indexed="81"/>
            <rFont val="Tahoma"/>
            <family val="2"/>
          </rPr>
          <t>Es un espacio para describir el activo de manera que sea claramente identificable por todos los miembros del proceso.</t>
        </r>
        <r>
          <rPr>
            <sz val="9"/>
            <color indexed="81"/>
            <rFont val="Tahoma"/>
            <family val="2"/>
          </rPr>
          <t xml:space="preserve">
</t>
        </r>
      </text>
    </comment>
    <comment ref="F9" authorId="0">
      <text>
        <r>
          <rPr>
            <sz val="12"/>
            <color indexed="81"/>
            <rFont val="Tahoma"/>
            <family val="2"/>
          </rPr>
          <t>Define el tipo al cual pertenece el activo. Para este campo se utilizan los siguientes valores:
-</t>
        </r>
        <r>
          <rPr>
            <b/>
            <sz val="12"/>
            <color indexed="81"/>
            <rFont val="Tahoma"/>
            <family val="2"/>
          </rPr>
          <t xml:space="preserve">Información: </t>
        </r>
        <r>
          <rPr>
            <sz val="12"/>
            <color indexed="81"/>
            <rFont val="Tahoma"/>
            <family val="2"/>
          </rPr>
          <t>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13 Cada entidad está en la liberta de especificar la información básica a utilizar
-</t>
        </r>
        <r>
          <rPr>
            <b/>
            <sz val="12"/>
            <color indexed="81"/>
            <rFont val="Tahoma"/>
            <family val="2"/>
          </rPr>
          <t xml:space="preserve">Software: </t>
        </r>
        <r>
          <rPr>
            <sz val="12"/>
            <color indexed="81"/>
            <rFont val="Tahoma"/>
            <family val="2"/>
          </rPr>
          <t>Software de aplicación, interfaces, software del sistema, herramientas de desarrollo y otras utilidades relacionadas.
-</t>
        </r>
        <r>
          <rPr>
            <b/>
            <sz val="12"/>
            <color indexed="81"/>
            <rFont val="Tahoma"/>
            <family val="2"/>
          </rPr>
          <t xml:space="preserve">Recurso humano: </t>
        </r>
        <r>
          <rPr>
            <sz val="12"/>
            <color indexed="81"/>
            <rFont val="Tahoma"/>
            <family val="2"/>
          </rPr>
          <t xml:space="preserve">Aquellas personas que, por su conocimiento, experiencia y criticidad para el proceso, son consideradas activos de información.
- </t>
        </r>
        <r>
          <rPr>
            <b/>
            <sz val="12"/>
            <color indexed="81"/>
            <rFont val="Tahoma"/>
            <family val="2"/>
          </rPr>
          <t xml:space="preserve">Servicio: </t>
        </r>
        <r>
          <rPr>
            <sz val="12"/>
            <color indexed="81"/>
            <rFont val="Tahoma"/>
            <family val="2"/>
          </rPr>
          <t>Servicios de computación y comunicaciones, tales como Internet, páginas de consulta, directorios compartidos e Intranet.
-</t>
        </r>
        <r>
          <rPr>
            <b/>
            <sz val="12"/>
            <color indexed="81"/>
            <rFont val="Tahoma"/>
            <family val="2"/>
          </rPr>
          <t xml:space="preserve">Hardware: </t>
        </r>
        <r>
          <rPr>
            <sz val="12"/>
            <color indexed="81"/>
            <rFont val="Tahoma"/>
            <family val="2"/>
          </rPr>
          <t xml:space="preserve">Equipos de cómputo y de comunicaciones que por su criticidad son considerados activos de información, no sólo activos fijos- 
</t>
        </r>
        <r>
          <rPr>
            <b/>
            <sz val="12"/>
            <color indexed="81"/>
            <rFont val="Tahoma"/>
            <family val="2"/>
          </rPr>
          <t>Otros:</t>
        </r>
        <r>
          <rPr>
            <sz val="12"/>
            <color indexed="81"/>
            <rFont val="Tahoma"/>
            <family val="2"/>
          </rPr>
          <t xml:space="preserve"> activos de información que no corresponden a ninguno de los tipos descritos anteriormente pero deben ser valorados para conocer su criticidad al interior del proceso</t>
        </r>
      </text>
    </comment>
    <comment ref="G9" authorId="2">
      <text>
        <r>
          <rPr>
            <sz val="16"/>
            <color indexed="81"/>
            <rFont val="Tahoma"/>
            <family val="2"/>
          </rPr>
          <t>Describe la ubicación tanto física como electrónica del activo de información.
Fisica
Electronica
Digital</t>
        </r>
        <r>
          <rPr>
            <sz val="9"/>
            <color indexed="81"/>
            <rFont val="Tahoma"/>
            <family val="2"/>
          </rPr>
          <t xml:space="preserve">
</t>
        </r>
      </text>
    </comment>
    <comment ref="H9" authorId="0">
      <text>
        <r>
          <rPr>
            <sz val="14"/>
            <color indexed="81"/>
            <rFont val="Tahoma"/>
            <family val="2"/>
          </rPr>
          <t xml:space="preserve"> se refiere  a que la información no este disponible  ni sea revelada a individuos, entidade so procesos no autorizados, Esta se debe definir de aceurdo con las caracteristicas  de los activos que se manejan en la entidad , a manera de ePropiedad que determina que la información sólo esté disponible y sea revelada a individuos, entidades o procesos autorizados</t>
        </r>
        <r>
          <rPr>
            <sz val="9"/>
            <color indexed="81"/>
            <rFont val="Tahoma"/>
            <family val="2"/>
          </rPr>
          <t xml:space="preserve">
</t>
        </r>
      </text>
    </comment>
    <comment ref="I9" authorId="0">
      <text>
        <r>
          <rPr>
            <sz val="14"/>
            <color indexed="81"/>
            <rFont val="Tahoma"/>
            <family val="2"/>
          </rPr>
          <t>Se refiere  a la exactitud y completitud de la informacion, esta propiedad  es la que pemrite  que la información sea precisa, coherente y completa desde su creación hasta su destrucción.</t>
        </r>
      </text>
    </comment>
    <comment ref="J9" authorId="0">
      <text>
        <r>
          <rPr>
            <b/>
            <sz val="14"/>
            <color indexed="81"/>
            <rFont val="Tahoma"/>
            <family val="2"/>
          </rPr>
          <t xml:space="preserve">Propiedad de que la información sea </t>
        </r>
        <r>
          <rPr>
            <sz val="14"/>
            <color indexed="81"/>
            <rFont val="Tahoma"/>
            <family val="2"/>
          </rPr>
          <t>accesible y utilizable por solicitud de una entidad autorizada, cuando ésta así lo requiera</t>
        </r>
        <r>
          <rPr>
            <sz val="9"/>
            <color indexed="81"/>
            <rFont val="Tahoma"/>
            <family val="2"/>
          </rPr>
          <t xml:space="preserve">
</t>
        </r>
      </text>
    </comment>
    <comment ref="G10" authorId="0">
      <text>
        <r>
          <rPr>
            <sz val="12"/>
            <color indexed="81"/>
            <rFont val="Tahoma"/>
            <family val="2"/>
          </rPr>
          <t>Describe la ubicación tanto física como electrónica del activo de información.</t>
        </r>
      </text>
    </comment>
    <comment ref="I10" authorId="3">
      <text>
        <r>
          <rPr>
            <b/>
            <sz val="14"/>
            <color indexed="81"/>
            <rFont val="Tahoma"/>
            <family val="2"/>
          </rPr>
          <t>A</t>
        </r>
        <r>
          <rPr>
            <sz val="14"/>
            <color indexed="81"/>
            <rFont val="Tahoma"/>
            <family val="2"/>
          </rPr>
          <t xml:space="preserve">: Alta
</t>
        </r>
        <r>
          <rPr>
            <b/>
            <sz val="14"/>
            <color indexed="81"/>
            <rFont val="Tahoma"/>
            <family val="2"/>
          </rPr>
          <t xml:space="preserve">M </t>
        </r>
        <r>
          <rPr>
            <sz val="14"/>
            <color indexed="81"/>
            <rFont val="Tahoma"/>
            <family val="2"/>
          </rPr>
          <t xml:space="preserve">: Media
</t>
        </r>
        <r>
          <rPr>
            <b/>
            <sz val="14"/>
            <color indexed="81"/>
            <rFont val="Tahoma"/>
            <family val="2"/>
          </rPr>
          <t>B</t>
        </r>
        <r>
          <rPr>
            <sz val="14"/>
            <color indexed="81"/>
            <rFont val="Tahoma"/>
            <family val="2"/>
          </rPr>
          <t xml:space="preserve">: Baja
</t>
        </r>
        <r>
          <rPr>
            <b/>
            <sz val="14"/>
            <color indexed="81"/>
            <rFont val="Tahoma"/>
            <family val="2"/>
          </rPr>
          <t>NC</t>
        </r>
        <r>
          <rPr>
            <sz val="14"/>
            <color indexed="81"/>
            <rFont val="Tahoma"/>
            <family val="2"/>
          </rPr>
          <t>: No Clasificada</t>
        </r>
      </text>
    </comment>
    <comment ref="J10" authorId="3">
      <text>
        <r>
          <rPr>
            <sz val="14"/>
            <color indexed="81"/>
            <rFont val="Tahoma"/>
            <family val="2"/>
          </rPr>
          <t xml:space="preserve">3. Alta
</t>
        </r>
        <r>
          <rPr>
            <b/>
            <sz val="14"/>
            <color indexed="81"/>
            <rFont val="Tahoma"/>
            <family val="2"/>
          </rPr>
          <t>2</t>
        </r>
        <r>
          <rPr>
            <sz val="14"/>
            <color indexed="81"/>
            <rFont val="Tahoma"/>
            <family val="2"/>
          </rPr>
          <t xml:space="preserve">. Media
1. Baja
</t>
        </r>
        <r>
          <rPr>
            <b/>
            <sz val="14"/>
            <color indexed="81"/>
            <rFont val="Tahoma"/>
            <family val="2"/>
          </rPr>
          <t>NC</t>
        </r>
        <r>
          <rPr>
            <sz val="14"/>
            <color indexed="81"/>
            <rFont val="Tahoma"/>
            <family val="2"/>
          </rPr>
          <t>. No Clasificada</t>
        </r>
        <r>
          <rPr>
            <sz val="9"/>
            <color indexed="81"/>
            <rFont val="Tahoma"/>
            <family val="2"/>
          </rPr>
          <t xml:space="preserve">
</t>
        </r>
      </text>
    </comment>
    <comment ref="L10" authorId="3">
      <text>
        <r>
          <rPr>
            <b/>
            <sz val="14"/>
            <color indexed="81"/>
            <rFont val="Tahoma"/>
            <family val="2"/>
          </rPr>
          <t>(A) Alta.</t>
        </r>
        <r>
          <rPr>
            <sz val="14"/>
            <color indexed="81"/>
            <rFont val="Tahoma"/>
            <family val="2"/>
          </rPr>
          <t xml:space="preserve"> Activos de información en los cuales la clasificación de la información en dos o todas las propiedades (confidencialidad, integridad, y disponibilidad) es alta.
</t>
        </r>
        <r>
          <rPr>
            <b/>
            <sz val="14"/>
            <color indexed="81"/>
            <rFont val="Tahoma"/>
            <family val="2"/>
          </rPr>
          <t>(M)</t>
        </r>
        <r>
          <rPr>
            <sz val="14"/>
            <color indexed="81"/>
            <rFont val="Tahoma"/>
            <family val="2"/>
          </rPr>
          <t xml:space="preserve"> Media. Activos de información en los cuales la clasificación de la información es alta en una de sus propiedades (confidencialidad, integridad, y disponibilidad) o al menos una de ellas es de nivel medio.
</t>
        </r>
        <r>
          <rPr>
            <b/>
            <sz val="14"/>
            <color indexed="81"/>
            <rFont val="Tahoma"/>
            <family val="2"/>
          </rPr>
          <t>(M) Baja.</t>
        </r>
        <r>
          <rPr>
            <sz val="14"/>
            <color indexed="81"/>
            <rFont val="Tahoma"/>
            <family val="2"/>
          </rPr>
          <t xml:space="preserve"> Activos de información en los cuales la clasificación de la información en todos sus niveles es baja.</t>
        </r>
        <r>
          <rPr>
            <b/>
            <sz val="9"/>
            <color indexed="81"/>
            <rFont val="Tahoma"/>
            <family val="2"/>
          </rPr>
          <t xml:space="preserve">
</t>
        </r>
      </text>
    </comment>
  </commentList>
</comments>
</file>

<file path=xl/comments4.xml><?xml version="1.0" encoding="utf-8"?>
<comments xmlns="http://schemas.openxmlformats.org/spreadsheetml/2006/main">
  <authors>
    <author>Jimmy Leonardo Caballero Herrera</author>
    <author>Lenovo</author>
    <author>Alejandro Castro Ballesteros</author>
  </authors>
  <commentList>
    <comment ref="B9" authorId="0">
      <text>
        <r>
          <rPr>
            <b/>
            <sz val="14"/>
            <color indexed="81"/>
            <rFont val="Tahoma"/>
            <family val="2"/>
          </rPr>
          <t>Ingrese la fecha en la cual realizo la actualización</t>
        </r>
        <r>
          <rPr>
            <sz val="9"/>
            <color indexed="81"/>
            <rFont val="Tahoma"/>
            <family val="2"/>
          </rPr>
          <t xml:space="preserve">
</t>
        </r>
      </text>
    </comment>
    <comment ref="B10" authorId="0">
      <text>
        <r>
          <rPr>
            <sz val="14"/>
            <color indexed="81"/>
            <rFont val="Tahoma"/>
            <family val="2"/>
          </rPr>
          <t>IDENTIFICADOR: NUMERO Consecutivo único que identifica al activo en el inventario</t>
        </r>
        <r>
          <rPr>
            <b/>
            <sz val="9"/>
            <color indexed="81"/>
            <rFont val="Tahoma"/>
            <family val="2"/>
          </rPr>
          <t>.</t>
        </r>
      </text>
    </comment>
    <comment ref="C10" authorId="0">
      <text>
        <r>
          <rPr>
            <sz val="14"/>
            <color indexed="81"/>
            <rFont val="Tahoma"/>
            <family val="2"/>
          </rPr>
          <t>Nombre del proceso al que pertenece el activo</t>
        </r>
      </text>
    </comment>
    <comment ref="K10" authorId="0">
      <text>
        <r>
          <rPr>
            <sz val="16"/>
            <color indexed="81"/>
            <rFont val="Tahoma"/>
            <family val="2"/>
          </rPr>
          <t>Hace referencia a la protección de informacion de acuerdo a la confidencialidad , integridad y disponibilidad</t>
        </r>
        <r>
          <rPr>
            <sz val="9"/>
            <color indexed="81"/>
            <rFont val="Tahoma"/>
            <family val="2"/>
          </rPr>
          <t xml:space="preserve">
</t>
        </r>
      </text>
    </comment>
    <comment ref="P10" authorId="0">
      <text>
        <r>
          <rPr>
            <sz val="12"/>
            <color indexed="81"/>
            <rFont val="Tahoma"/>
            <family val="2"/>
          </rPr>
          <t>Son quienes generan, obtienen, transforman, conservan, eliminan o utilizan la información, en papel o en medio digital, físicamente o a través de las redes de datos y los sistemas de información.</t>
        </r>
      </text>
    </comment>
    <comment ref="D11" authorId="0">
      <text>
        <r>
          <rPr>
            <sz val="16"/>
            <color indexed="81"/>
            <rFont val="Tahoma"/>
            <family val="2"/>
          </rPr>
          <t>Es una parte designada de la entidad, un cargo, proceso, o grupo de trabajo que tiene la responsabilidad de garantizar que la información y los activos asociados con los servicios de procesamiento de información se clasifican adecuadamente, y de definir y  periódicamente las restricciones y clasificaciones del acceso, teniendo en cuenta las políticas aplicables sobre el control del acceso.</t>
        </r>
        <r>
          <rPr>
            <sz val="9"/>
            <color indexed="81"/>
            <rFont val="Tahoma"/>
            <family val="2"/>
          </rPr>
          <t xml:space="preserve">
</t>
        </r>
      </text>
    </comment>
    <comment ref="E11" authorId="0">
      <text>
        <r>
          <rPr>
            <sz val="14"/>
            <color indexed="81"/>
            <rFont val="Tahoma"/>
            <family val="2"/>
          </rPr>
          <t>Es una parte designada de la entidad, un cargo, proceso, o grupo de trabajo encargado de administrar y hacer efectivos los controles de seguridad que el propietario de la información haya definido, tales como copias de seguridad, asignación privilegios de acceso, modificación y borrado</t>
        </r>
      </text>
    </comment>
    <comment ref="F11" authorId="0">
      <text>
        <r>
          <rPr>
            <sz val="12"/>
            <color indexed="81"/>
            <rFont val="Tahoma"/>
            <family val="2"/>
          </rPr>
          <t>Nombre de identificación del activo dentro del proceso al que pertenece</t>
        </r>
      </text>
    </comment>
    <comment ref="G11" authorId="0">
      <text>
        <r>
          <rPr>
            <sz val="14"/>
            <color indexed="81"/>
            <rFont val="Tahoma"/>
            <family val="2"/>
          </rPr>
          <t>Es un espacio para describir el activo de manera que sea claramente identificable por todos los miembros del proceso.</t>
        </r>
        <r>
          <rPr>
            <sz val="9"/>
            <color indexed="81"/>
            <rFont val="Tahoma"/>
            <family val="2"/>
          </rPr>
          <t xml:space="preserve">
</t>
        </r>
      </text>
    </comment>
    <comment ref="H11" authorId="0">
      <text>
        <r>
          <rPr>
            <sz val="12"/>
            <color indexed="81"/>
            <rFont val="Tahoma"/>
            <family val="2"/>
          </rPr>
          <t>Define el tipo al cual pertenece el activo. Para este campo se utilizan los siguientes valores:
-</t>
        </r>
        <r>
          <rPr>
            <b/>
            <sz val="12"/>
            <color indexed="81"/>
            <rFont val="Tahoma"/>
            <family val="2"/>
          </rPr>
          <t xml:space="preserve">Información: </t>
        </r>
        <r>
          <rPr>
            <sz val="12"/>
            <color indexed="81"/>
            <rFont val="Tahoma"/>
            <family val="2"/>
          </rPr>
          <t>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13 Cada entidad está en la liberta de especificar la información básica a utilizar
-</t>
        </r>
        <r>
          <rPr>
            <b/>
            <sz val="12"/>
            <color indexed="81"/>
            <rFont val="Tahoma"/>
            <family val="2"/>
          </rPr>
          <t xml:space="preserve">Software: </t>
        </r>
        <r>
          <rPr>
            <sz val="12"/>
            <color indexed="81"/>
            <rFont val="Tahoma"/>
            <family val="2"/>
          </rPr>
          <t>Software de aplicación, interfaces, software del sistema, herramientas de desarrollo y otras utilidades relacionadas.
-</t>
        </r>
        <r>
          <rPr>
            <b/>
            <sz val="12"/>
            <color indexed="81"/>
            <rFont val="Tahoma"/>
            <family val="2"/>
          </rPr>
          <t xml:space="preserve">Recurso humano: </t>
        </r>
        <r>
          <rPr>
            <sz val="12"/>
            <color indexed="81"/>
            <rFont val="Tahoma"/>
            <family val="2"/>
          </rPr>
          <t xml:space="preserve">Aquellas personas que, por su conocimiento, experiencia y criticidad para el proceso, son consideradas activos de información.
- </t>
        </r>
        <r>
          <rPr>
            <b/>
            <sz val="12"/>
            <color indexed="81"/>
            <rFont val="Tahoma"/>
            <family val="2"/>
          </rPr>
          <t xml:space="preserve">Servicio: </t>
        </r>
        <r>
          <rPr>
            <sz val="12"/>
            <color indexed="81"/>
            <rFont val="Tahoma"/>
            <family val="2"/>
          </rPr>
          <t>Servicios de computación y comunicaciones, tales como Internet, páginas de consulta, directorios compartidos e Intranet.
-</t>
        </r>
        <r>
          <rPr>
            <b/>
            <sz val="12"/>
            <color indexed="81"/>
            <rFont val="Tahoma"/>
            <family val="2"/>
          </rPr>
          <t xml:space="preserve">Hardware: </t>
        </r>
        <r>
          <rPr>
            <sz val="12"/>
            <color indexed="81"/>
            <rFont val="Tahoma"/>
            <family val="2"/>
          </rPr>
          <t xml:space="preserve">Equipos de cómputo y de comunicaciones que por su criticidad son considerados activos de información, no sólo activos fijos- 
</t>
        </r>
        <r>
          <rPr>
            <b/>
            <sz val="12"/>
            <color indexed="81"/>
            <rFont val="Tahoma"/>
            <family val="2"/>
          </rPr>
          <t>Otros:</t>
        </r>
        <r>
          <rPr>
            <sz val="12"/>
            <color indexed="81"/>
            <rFont val="Tahoma"/>
            <family val="2"/>
          </rPr>
          <t xml:space="preserve"> activos de información que no corresponden a ninguno de los tipos descritos anteriormente pero deben ser valorados para conocer su criticidad al interior del proceso</t>
        </r>
      </text>
    </comment>
    <comment ref="I11" authorId="1">
      <text>
        <r>
          <rPr>
            <sz val="16"/>
            <color indexed="81"/>
            <rFont val="Tahoma"/>
            <family val="2"/>
          </rPr>
          <t>Describe la ubicación tanto física como electrónica del activo de información.
Fisica
Electronica
Digital</t>
        </r>
        <r>
          <rPr>
            <sz val="9"/>
            <color indexed="81"/>
            <rFont val="Tahoma"/>
            <family val="2"/>
          </rPr>
          <t xml:space="preserve">
</t>
        </r>
      </text>
    </comment>
    <comment ref="J11" authorId="1">
      <text>
        <r>
          <rPr>
            <sz val="14"/>
            <color indexed="81"/>
            <rFont val="Tahoma"/>
            <family val="2"/>
          </rPr>
          <t xml:space="preserve">Mencione y describa la ubicación  del activo de información, conforme al tipo de ubicación Seleccionado en la columna UBICACIÓN.   </t>
        </r>
        <r>
          <rPr>
            <sz val="9"/>
            <color indexed="81"/>
            <rFont val="Tahoma"/>
            <family val="2"/>
          </rPr>
          <t xml:space="preserve">
</t>
        </r>
      </text>
    </comment>
    <comment ref="K11" authorId="0">
      <text>
        <r>
          <rPr>
            <sz val="14"/>
            <color indexed="81"/>
            <rFont val="Tahoma"/>
            <family val="2"/>
          </rPr>
          <t xml:space="preserve"> se refiere  a que la información no este disponible  ni sea revelada a individuos, entidade so procesos no autorizados, Esta se debe definir de aceurdo con las caracteristicas  de los activos que se manejan en la entidad , a manera de ePropiedad que determina que la información sólo esté disponible y sea revelada a individuos, entidades o procesos autorizados</t>
        </r>
        <r>
          <rPr>
            <sz val="9"/>
            <color indexed="81"/>
            <rFont val="Tahoma"/>
            <family val="2"/>
          </rPr>
          <t xml:space="preserve">
</t>
        </r>
      </text>
    </comment>
    <comment ref="L11" authorId="0">
      <text>
        <r>
          <rPr>
            <sz val="14"/>
            <color indexed="81"/>
            <rFont val="Tahoma"/>
            <family val="2"/>
          </rPr>
          <t>Se refiere  a la exactitud y completitud de la informacion, esta propiedad  es la que pemrite  que la información sea precisa, coherente y completa desde su creación hasta su destrucción.</t>
        </r>
      </text>
    </comment>
    <comment ref="M11" authorId="0">
      <text>
        <r>
          <rPr>
            <b/>
            <sz val="14"/>
            <color indexed="81"/>
            <rFont val="Tahoma"/>
            <family val="2"/>
          </rPr>
          <t xml:space="preserve">Propiedad de que la información sea </t>
        </r>
        <r>
          <rPr>
            <sz val="14"/>
            <color indexed="81"/>
            <rFont val="Tahoma"/>
            <family val="2"/>
          </rPr>
          <t>accesible y utilizable por solicitud de una entidad autorizada, cuando ésta así lo requiera</t>
        </r>
        <r>
          <rPr>
            <sz val="9"/>
            <color indexed="81"/>
            <rFont val="Tahoma"/>
            <family val="2"/>
          </rPr>
          <t xml:space="preserve">
</t>
        </r>
      </text>
    </comment>
    <comment ref="I12" authorId="0">
      <text>
        <r>
          <rPr>
            <sz val="12"/>
            <color indexed="81"/>
            <rFont val="Tahoma"/>
            <family val="2"/>
          </rPr>
          <t>Describe la ubicación tanto física como electrónica del activo de información.</t>
        </r>
      </text>
    </comment>
    <comment ref="L12" authorId="2">
      <text>
        <r>
          <rPr>
            <b/>
            <sz val="14"/>
            <color indexed="81"/>
            <rFont val="Tahoma"/>
            <family val="2"/>
          </rPr>
          <t>A</t>
        </r>
        <r>
          <rPr>
            <sz val="14"/>
            <color indexed="81"/>
            <rFont val="Tahoma"/>
            <family val="2"/>
          </rPr>
          <t xml:space="preserve">: Alta
</t>
        </r>
        <r>
          <rPr>
            <b/>
            <sz val="14"/>
            <color indexed="81"/>
            <rFont val="Tahoma"/>
            <family val="2"/>
          </rPr>
          <t xml:space="preserve">M </t>
        </r>
        <r>
          <rPr>
            <sz val="14"/>
            <color indexed="81"/>
            <rFont val="Tahoma"/>
            <family val="2"/>
          </rPr>
          <t xml:space="preserve">: Media
</t>
        </r>
        <r>
          <rPr>
            <b/>
            <sz val="14"/>
            <color indexed="81"/>
            <rFont val="Tahoma"/>
            <family val="2"/>
          </rPr>
          <t>B</t>
        </r>
        <r>
          <rPr>
            <sz val="14"/>
            <color indexed="81"/>
            <rFont val="Tahoma"/>
            <family val="2"/>
          </rPr>
          <t xml:space="preserve">: Baja
</t>
        </r>
        <r>
          <rPr>
            <b/>
            <sz val="14"/>
            <color indexed="81"/>
            <rFont val="Tahoma"/>
            <family val="2"/>
          </rPr>
          <t>NC</t>
        </r>
        <r>
          <rPr>
            <sz val="14"/>
            <color indexed="81"/>
            <rFont val="Tahoma"/>
            <family val="2"/>
          </rPr>
          <t>: No Clasificada</t>
        </r>
      </text>
    </comment>
    <comment ref="M12" authorId="2">
      <text>
        <r>
          <rPr>
            <sz val="14"/>
            <color indexed="81"/>
            <rFont val="Tahoma"/>
            <family val="2"/>
          </rPr>
          <t xml:space="preserve">3. Alta
</t>
        </r>
        <r>
          <rPr>
            <b/>
            <sz val="14"/>
            <color indexed="81"/>
            <rFont val="Tahoma"/>
            <family val="2"/>
          </rPr>
          <t>2</t>
        </r>
        <r>
          <rPr>
            <sz val="14"/>
            <color indexed="81"/>
            <rFont val="Tahoma"/>
            <family val="2"/>
          </rPr>
          <t xml:space="preserve">. Media
1. Baja
</t>
        </r>
        <r>
          <rPr>
            <b/>
            <sz val="14"/>
            <color indexed="81"/>
            <rFont val="Tahoma"/>
            <family val="2"/>
          </rPr>
          <t>NC</t>
        </r>
        <r>
          <rPr>
            <sz val="14"/>
            <color indexed="81"/>
            <rFont val="Tahoma"/>
            <family val="2"/>
          </rPr>
          <t>. No Clasificada</t>
        </r>
        <r>
          <rPr>
            <sz val="9"/>
            <color indexed="81"/>
            <rFont val="Tahoma"/>
            <family val="2"/>
          </rPr>
          <t xml:space="preserve">
</t>
        </r>
      </text>
    </comment>
    <comment ref="O12" authorId="2">
      <text>
        <r>
          <rPr>
            <b/>
            <sz val="14"/>
            <color indexed="81"/>
            <rFont val="Tahoma"/>
            <family val="2"/>
          </rPr>
          <t>(A) Alta.</t>
        </r>
        <r>
          <rPr>
            <sz val="14"/>
            <color indexed="81"/>
            <rFont val="Tahoma"/>
            <family val="2"/>
          </rPr>
          <t xml:space="preserve"> Activos de información en los cuales la clasificación de la información en dos o todas las propiedades (confidencialidad, integridad, y disponibilidad) es alta.
</t>
        </r>
        <r>
          <rPr>
            <b/>
            <sz val="14"/>
            <color indexed="81"/>
            <rFont val="Tahoma"/>
            <family val="2"/>
          </rPr>
          <t>(M)</t>
        </r>
        <r>
          <rPr>
            <sz val="14"/>
            <color indexed="81"/>
            <rFont val="Tahoma"/>
            <family val="2"/>
          </rPr>
          <t xml:space="preserve"> Media. Activos de información en los cuales la clasificación de la información es alta en una de sus propiedades (confidencialidad, integridad, y disponibilidad) o al menos una de ellas es de nivel medio.
</t>
        </r>
        <r>
          <rPr>
            <b/>
            <sz val="14"/>
            <color indexed="81"/>
            <rFont val="Tahoma"/>
            <family val="2"/>
          </rPr>
          <t>(M) Baja.</t>
        </r>
        <r>
          <rPr>
            <sz val="14"/>
            <color indexed="81"/>
            <rFont val="Tahoma"/>
            <family val="2"/>
          </rPr>
          <t xml:space="preserve"> Activos de información en los cuales la clasificación de la información en todos sus niveles es baja.</t>
        </r>
        <r>
          <rPr>
            <b/>
            <sz val="9"/>
            <color indexed="81"/>
            <rFont val="Tahoma"/>
            <family val="2"/>
          </rPr>
          <t xml:space="preserve">
</t>
        </r>
      </text>
    </comment>
  </commentList>
</comments>
</file>

<file path=xl/comments5.xml><?xml version="1.0" encoding="utf-8"?>
<comments xmlns="http://schemas.openxmlformats.org/spreadsheetml/2006/main">
  <authors>
    <author>Jimmy Leonardo Caballero Herrera</author>
    <author>Lenovo</author>
    <author>Alejandro Castro Ballesteros</author>
  </authors>
  <commentList>
    <comment ref="B9" authorId="0">
      <text>
        <r>
          <rPr>
            <b/>
            <sz val="14"/>
            <color indexed="81"/>
            <rFont val="Tahoma"/>
            <family val="2"/>
          </rPr>
          <t>Ingrese la fecha en la cual realizo la actualización</t>
        </r>
        <r>
          <rPr>
            <sz val="9"/>
            <color indexed="81"/>
            <rFont val="Tahoma"/>
            <family val="2"/>
          </rPr>
          <t xml:space="preserve">
</t>
        </r>
      </text>
    </comment>
    <comment ref="B10" authorId="0">
      <text>
        <r>
          <rPr>
            <sz val="14"/>
            <color indexed="81"/>
            <rFont val="Tahoma"/>
            <family val="2"/>
          </rPr>
          <t>IDENTIFICADOR: NUMERO Consecutivo único que identifica al activo en el inventario</t>
        </r>
        <r>
          <rPr>
            <b/>
            <sz val="9"/>
            <color indexed="81"/>
            <rFont val="Tahoma"/>
            <family val="2"/>
          </rPr>
          <t>.</t>
        </r>
      </text>
    </comment>
    <comment ref="C10" authorId="0">
      <text>
        <r>
          <rPr>
            <sz val="14"/>
            <color indexed="81"/>
            <rFont val="Tahoma"/>
            <family val="2"/>
          </rPr>
          <t>Nombre del proceso al que pertenece el activo</t>
        </r>
      </text>
    </comment>
    <comment ref="K10" authorId="0">
      <text>
        <r>
          <rPr>
            <sz val="16"/>
            <color indexed="81"/>
            <rFont val="Tahoma"/>
            <family val="2"/>
          </rPr>
          <t>Hace referencia a la protección de informacion de acuerdo a la confidencialidad , integridad y disponibilidad</t>
        </r>
        <r>
          <rPr>
            <sz val="9"/>
            <color indexed="81"/>
            <rFont val="Tahoma"/>
            <family val="2"/>
          </rPr>
          <t xml:space="preserve">
</t>
        </r>
      </text>
    </comment>
    <comment ref="P10" authorId="0">
      <text>
        <r>
          <rPr>
            <sz val="12"/>
            <color indexed="81"/>
            <rFont val="Tahoma"/>
            <family val="2"/>
          </rPr>
          <t>Son quienes generan, obtienen, transforman, conservan, eliminan o utilizan la información, en papel o en medio digital, físicamente o a través de las redes de datos y los sistemas de información.</t>
        </r>
      </text>
    </comment>
    <comment ref="D11" authorId="0">
      <text>
        <r>
          <rPr>
            <sz val="16"/>
            <color indexed="81"/>
            <rFont val="Tahoma"/>
            <family val="2"/>
          </rPr>
          <t>Es una parte designada de la entidad, un cargo, proceso, o grupo de trabajo que tiene la responsabilidad de garantizar que la información y los activos asociados con los servicios de procesamiento de información se clasifican adecuadamente, y de definir y  periódicamente las restricciones y clasificaciones del acceso, teniendo en cuenta las políticas aplicables sobre el control del acceso.</t>
        </r>
        <r>
          <rPr>
            <sz val="9"/>
            <color indexed="81"/>
            <rFont val="Tahoma"/>
            <family val="2"/>
          </rPr>
          <t xml:space="preserve">
</t>
        </r>
      </text>
    </comment>
    <comment ref="E11" authorId="0">
      <text>
        <r>
          <rPr>
            <sz val="14"/>
            <color indexed="81"/>
            <rFont val="Tahoma"/>
            <family val="2"/>
          </rPr>
          <t>Es una parte designada de la entidad, un cargo, proceso, o grupo de trabajo encargado de administrar y hacer efectivos los controles de seguridad que el propietario de la información haya definido, tales como copias de seguridad, asignación privilegios de acceso, modificación y borrado</t>
        </r>
      </text>
    </comment>
    <comment ref="F11" authorId="0">
      <text>
        <r>
          <rPr>
            <sz val="12"/>
            <color indexed="81"/>
            <rFont val="Tahoma"/>
            <family val="2"/>
          </rPr>
          <t>Nombre de identificación del activo dentro del proceso al que pertenece</t>
        </r>
      </text>
    </comment>
    <comment ref="G11" authorId="0">
      <text>
        <r>
          <rPr>
            <sz val="14"/>
            <color indexed="81"/>
            <rFont val="Tahoma"/>
            <family val="2"/>
          </rPr>
          <t>Es un espacio para describir el activo de manera que sea claramente identificable por todos los miembros del proceso.</t>
        </r>
        <r>
          <rPr>
            <sz val="9"/>
            <color indexed="81"/>
            <rFont val="Tahoma"/>
            <family val="2"/>
          </rPr>
          <t xml:space="preserve">
</t>
        </r>
      </text>
    </comment>
    <comment ref="H11" authorId="0">
      <text>
        <r>
          <rPr>
            <sz val="12"/>
            <color indexed="81"/>
            <rFont val="Tahoma"/>
            <family val="2"/>
          </rPr>
          <t>Define el tipo al cual pertenece el activo. Para este campo se utilizan los siguientes valores:
-</t>
        </r>
        <r>
          <rPr>
            <b/>
            <sz val="12"/>
            <color indexed="81"/>
            <rFont val="Tahoma"/>
            <family val="2"/>
          </rPr>
          <t xml:space="preserve">Información: </t>
        </r>
        <r>
          <rPr>
            <sz val="12"/>
            <color indexed="81"/>
            <rFont val="Tahoma"/>
            <family val="2"/>
          </rPr>
          <t>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13 Cada entidad está en la liberta de especificar la información básica a utilizar
-</t>
        </r>
        <r>
          <rPr>
            <b/>
            <sz val="12"/>
            <color indexed="81"/>
            <rFont val="Tahoma"/>
            <family val="2"/>
          </rPr>
          <t xml:space="preserve">Software: </t>
        </r>
        <r>
          <rPr>
            <sz val="12"/>
            <color indexed="81"/>
            <rFont val="Tahoma"/>
            <family val="2"/>
          </rPr>
          <t>Software de aplicación, interfaces, software del sistema, herramientas de desarrollo y otras utilidades relacionadas.
-</t>
        </r>
        <r>
          <rPr>
            <b/>
            <sz val="12"/>
            <color indexed="81"/>
            <rFont val="Tahoma"/>
            <family val="2"/>
          </rPr>
          <t xml:space="preserve">Recurso humano: </t>
        </r>
        <r>
          <rPr>
            <sz val="12"/>
            <color indexed="81"/>
            <rFont val="Tahoma"/>
            <family val="2"/>
          </rPr>
          <t xml:space="preserve">Aquellas personas que, por su conocimiento, experiencia y criticidad para el proceso, son consideradas activos de información.
- </t>
        </r>
        <r>
          <rPr>
            <b/>
            <sz val="12"/>
            <color indexed="81"/>
            <rFont val="Tahoma"/>
            <family val="2"/>
          </rPr>
          <t xml:space="preserve">Servicio: </t>
        </r>
        <r>
          <rPr>
            <sz val="12"/>
            <color indexed="81"/>
            <rFont val="Tahoma"/>
            <family val="2"/>
          </rPr>
          <t>Servicios de computación y comunicaciones, tales como Internet, páginas de consulta, directorios compartidos e Intranet.
-</t>
        </r>
        <r>
          <rPr>
            <b/>
            <sz val="12"/>
            <color indexed="81"/>
            <rFont val="Tahoma"/>
            <family val="2"/>
          </rPr>
          <t xml:space="preserve">Hardware: </t>
        </r>
        <r>
          <rPr>
            <sz val="12"/>
            <color indexed="81"/>
            <rFont val="Tahoma"/>
            <family val="2"/>
          </rPr>
          <t xml:space="preserve">Equipos de cómputo y de comunicaciones que por su criticidad son considerados activos de información, no sólo activos fijos- 
</t>
        </r>
        <r>
          <rPr>
            <b/>
            <sz val="12"/>
            <color indexed="81"/>
            <rFont val="Tahoma"/>
            <family val="2"/>
          </rPr>
          <t>Otros:</t>
        </r>
        <r>
          <rPr>
            <sz val="12"/>
            <color indexed="81"/>
            <rFont val="Tahoma"/>
            <family val="2"/>
          </rPr>
          <t xml:space="preserve"> activos de información que no corresponden a ninguno de los tipos descritos anteriormente pero deben ser valorados para conocer su criticidad al interior del proceso</t>
        </r>
      </text>
    </comment>
    <comment ref="I11" authorId="1">
      <text>
        <r>
          <rPr>
            <sz val="16"/>
            <color indexed="81"/>
            <rFont val="Tahoma"/>
            <family val="2"/>
          </rPr>
          <t>Describe la ubicación tanto física como electrónica del activo de información.
Fisica
Electronica
Digital</t>
        </r>
        <r>
          <rPr>
            <sz val="9"/>
            <color indexed="81"/>
            <rFont val="Tahoma"/>
            <family val="2"/>
          </rPr>
          <t xml:space="preserve">
</t>
        </r>
      </text>
    </comment>
    <comment ref="J11" authorId="1">
      <text>
        <r>
          <rPr>
            <sz val="14"/>
            <color indexed="81"/>
            <rFont val="Tahoma"/>
            <family val="2"/>
          </rPr>
          <t xml:space="preserve">Mencione y describa la ubicación  del activo de información, conforme al tipo de ubicación Seleccionado en la columna UBICACIÓN.   </t>
        </r>
        <r>
          <rPr>
            <sz val="9"/>
            <color indexed="81"/>
            <rFont val="Tahoma"/>
            <family val="2"/>
          </rPr>
          <t xml:space="preserve">
</t>
        </r>
      </text>
    </comment>
    <comment ref="K11" authorId="0">
      <text>
        <r>
          <rPr>
            <sz val="14"/>
            <color indexed="81"/>
            <rFont val="Tahoma"/>
            <family val="2"/>
          </rPr>
          <t xml:space="preserve"> se refiere  a que la información no este disponible  ni sea revelada a individuos, entidade so procesos no autorizados, Esta se debe definir de aceurdo con las caracteristicas  de los activos que se manejan en la entidad , a manera de ePropiedad que determina que la información sólo esté disponible y sea revelada a individuos, entidades o procesos autorizados</t>
        </r>
        <r>
          <rPr>
            <sz val="9"/>
            <color indexed="81"/>
            <rFont val="Tahoma"/>
            <family val="2"/>
          </rPr>
          <t xml:space="preserve">
</t>
        </r>
      </text>
    </comment>
    <comment ref="L11" authorId="0">
      <text>
        <r>
          <rPr>
            <sz val="14"/>
            <color indexed="81"/>
            <rFont val="Tahoma"/>
            <family val="2"/>
          </rPr>
          <t>Se refiere  a la exactitud y completitud de la informacion, esta propiedad  es la que pemrite  que la información sea precisa, coherente y completa desde su creación hasta su destrucción.</t>
        </r>
      </text>
    </comment>
    <comment ref="M11" authorId="0">
      <text>
        <r>
          <rPr>
            <b/>
            <sz val="14"/>
            <color indexed="81"/>
            <rFont val="Tahoma"/>
            <family val="2"/>
          </rPr>
          <t xml:space="preserve">Propiedad de que la información sea </t>
        </r>
        <r>
          <rPr>
            <sz val="14"/>
            <color indexed="81"/>
            <rFont val="Tahoma"/>
            <family val="2"/>
          </rPr>
          <t>accesible y utilizable por solicitud de una entidad autorizada, cuando ésta así lo requiera</t>
        </r>
        <r>
          <rPr>
            <sz val="9"/>
            <color indexed="81"/>
            <rFont val="Tahoma"/>
            <family val="2"/>
          </rPr>
          <t xml:space="preserve">
</t>
        </r>
      </text>
    </comment>
    <comment ref="I12" authorId="0">
      <text>
        <r>
          <rPr>
            <sz val="12"/>
            <color indexed="81"/>
            <rFont val="Tahoma"/>
            <family val="2"/>
          </rPr>
          <t>Describe la ubicación tanto física como electrónica del activo de información.</t>
        </r>
      </text>
    </comment>
    <comment ref="L12" authorId="2">
      <text>
        <r>
          <rPr>
            <b/>
            <sz val="14"/>
            <color indexed="81"/>
            <rFont val="Tahoma"/>
            <family val="2"/>
          </rPr>
          <t>A</t>
        </r>
        <r>
          <rPr>
            <sz val="14"/>
            <color indexed="81"/>
            <rFont val="Tahoma"/>
            <family val="2"/>
          </rPr>
          <t xml:space="preserve">: Alta
</t>
        </r>
        <r>
          <rPr>
            <b/>
            <sz val="14"/>
            <color indexed="81"/>
            <rFont val="Tahoma"/>
            <family val="2"/>
          </rPr>
          <t xml:space="preserve">M </t>
        </r>
        <r>
          <rPr>
            <sz val="14"/>
            <color indexed="81"/>
            <rFont val="Tahoma"/>
            <family val="2"/>
          </rPr>
          <t xml:space="preserve">: Media
</t>
        </r>
        <r>
          <rPr>
            <b/>
            <sz val="14"/>
            <color indexed="81"/>
            <rFont val="Tahoma"/>
            <family val="2"/>
          </rPr>
          <t>B</t>
        </r>
        <r>
          <rPr>
            <sz val="14"/>
            <color indexed="81"/>
            <rFont val="Tahoma"/>
            <family val="2"/>
          </rPr>
          <t xml:space="preserve">: Baja
</t>
        </r>
        <r>
          <rPr>
            <b/>
            <sz val="14"/>
            <color indexed="81"/>
            <rFont val="Tahoma"/>
            <family val="2"/>
          </rPr>
          <t>NC</t>
        </r>
        <r>
          <rPr>
            <sz val="14"/>
            <color indexed="81"/>
            <rFont val="Tahoma"/>
            <family val="2"/>
          </rPr>
          <t>: No Clasificada</t>
        </r>
      </text>
    </comment>
    <comment ref="M12" authorId="2">
      <text>
        <r>
          <rPr>
            <sz val="14"/>
            <color indexed="81"/>
            <rFont val="Tahoma"/>
            <family val="2"/>
          </rPr>
          <t xml:space="preserve">3. Alta
</t>
        </r>
        <r>
          <rPr>
            <b/>
            <sz val="14"/>
            <color indexed="81"/>
            <rFont val="Tahoma"/>
            <family val="2"/>
          </rPr>
          <t>2</t>
        </r>
        <r>
          <rPr>
            <sz val="14"/>
            <color indexed="81"/>
            <rFont val="Tahoma"/>
            <family val="2"/>
          </rPr>
          <t xml:space="preserve">. Media
1. Baja
</t>
        </r>
        <r>
          <rPr>
            <b/>
            <sz val="14"/>
            <color indexed="81"/>
            <rFont val="Tahoma"/>
            <family val="2"/>
          </rPr>
          <t>NC</t>
        </r>
        <r>
          <rPr>
            <sz val="14"/>
            <color indexed="81"/>
            <rFont val="Tahoma"/>
            <family val="2"/>
          </rPr>
          <t>. No Clasificada</t>
        </r>
        <r>
          <rPr>
            <sz val="9"/>
            <color indexed="81"/>
            <rFont val="Tahoma"/>
            <family val="2"/>
          </rPr>
          <t xml:space="preserve">
</t>
        </r>
      </text>
    </comment>
    <comment ref="O12" authorId="2">
      <text>
        <r>
          <rPr>
            <b/>
            <sz val="14"/>
            <color indexed="81"/>
            <rFont val="Tahoma"/>
            <family val="2"/>
          </rPr>
          <t>(A) Alta.</t>
        </r>
        <r>
          <rPr>
            <sz val="14"/>
            <color indexed="81"/>
            <rFont val="Tahoma"/>
            <family val="2"/>
          </rPr>
          <t xml:space="preserve"> Activos de información en los cuales la clasificación de la información en dos o todas las propiedades (confidencialidad, integridad, y disponibilidad) es alta.
</t>
        </r>
        <r>
          <rPr>
            <b/>
            <sz val="14"/>
            <color indexed="81"/>
            <rFont val="Tahoma"/>
            <family val="2"/>
          </rPr>
          <t>(M)</t>
        </r>
        <r>
          <rPr>
            <sz val="14"/>
            <color indexed="81"/>
            <rFont val="Tahoma"/>
            <family val="2"/>
          </rPr>
          <t xml:space="preserve"> Media. Activos de información en los cuales la clasificación de la información es alta en una de sus propiedades (confidencialidad, integridad, y disponibilidad) o al menos una de ellas es de nivel medio.
</t>
        </r>
        <r>
          <rPr>
            <b/>
            <sz val="14"/>
            <color indexed="81"/>
            <rFont val="Tahoma"/>
            <family val="2"/>
          </rPr>
          <t>(M) Baja.</t>
        </r>
        <r>
          <rPr>
            <sz val="14"/>
            <color indexed="81"/>
            <rFont val="Tahoma"/>
            <family val="2"/>
          </rPr>
          <t xml:space="preserve"> Activos de información en los cuales la clasificación de la información en todos sus niveles es baja.</t>
        </r>
        <r>
          <rPr>
            <b/>
            <sz val="9"/>
            <color indexed="81"/>
            <rFont val="Tahoma"/>
            <family val="2"/>
          </rPr>
          <t xml:space="preserve">
</t>
        </r>
      </text>
    </comment>
  </commentList>
</comments>
</file>

<file path=xl/comments6.xml><?xml version="1.0" encoding="utf-8"?>
<comments xmlns="http://schemas.openxmlformats.org/spreadsheetml/2006/main">
  <authors>
    <author>Jimmy Leonardo Caballero Herrera</author>
    <author>Lenovo</author>
    <author>Alejandro Castro Ballesteros</author>
  </authors>
  <commentList>
    <comment ref="B9" authorId="0">
      <text>
        <r>
          <rPr>
            <b/>
            <sz val="14"/>
            <color indexed="81"/>
            <rFont val="Tahoma"/>
            <family val="2"/>
          </rPr>
          <t>Ingrese la fecha en la cual realizo la actualización</t>
        </r>
        <r>
          <rPr>
            <sz val="9"/>
            <color indexed="81"/>
            <rFont val="Tahoma"/>
            <family val="2"/>
          </rPr>
          <t xml:space="preserve">
</t>
        </r>
      </text>
    </comment>
    <comment ref="B10" authorId="0">
      <text>
        <r>
          <rPr>
            <sz val="14"/>
            <color indexed="81"/>
            <rFont val="Tahoma"/>
            <family val="2"/>
          </rPr>
          <t>IDENTIFICADOR: NUMERO Consecutivo único que identifica al activo en el inventario</t>
        </r>
        <r>
          <rPr>
            <b/>
            <sz val="9"/>
            <color indexed="81"/>
            <rFont val="Tahoma"/>
            <family val="2"/>
          </rPr>
          <t>.</t>
        </r>
      </text>
    </comment>
    <comment ref="C10" authorId="0">
      <text>
        <r>
          <rPr>
            <sz val="14"/>
            <color indexed="81"/>
            <rFont val="Tahoma"/>
            <family val="2"/>
          </rPr>
          <t>Nombre del proceso al que pertenece el activo</t>
        </r>
      </text>
    </comment>
    <comment ref="K10" authorId="0">
      <text>
        <r>
          <rPr>
            <sz val="16"/>
            <color indexed="81"/>
            <rFont val="Tahoma"/>
            <family val="2"/>
          </rPr>
          <t>Hace referencia a la protección de informacion de acuerdo a la confidencialidad , integridad y disponibilidad</t>
        </r>
        <r>
          <rPr>
            <sz val="9"/>
            <color indexed="81"/>
            <rFont val="Tahoma"/>
            <family val="2"/>
          </rPr>
          <t xml:space="preserve">
</t>
        </r>
      </text>
    </comment>
    <comment ref="P10" authorId="0">
      <text>
        <r>
          <rPr>
            <sz val="12"/>
            <color indexed="81"/>
            <rFont val="Tahoma"/>
            <family val="2"/>
          </rPr>
          <t>Son quienes generan, obtienen, transforman, conservan, eliminan o utilizan la información, en papel o en medio digital, físicamente o a través de las redes de datos y los sistemas de información.</t>
        </r>
      </text>
    </comment>
    <comment ref="D11" authorId="0">
      <text>
        <r>
          <rPr>
            <sz val="16"/>
            <color indexed="81"/>
            <rFont val="Tahoma"/>
            <family val="2"/>
          </rPr>
          <t>Es una parte designada de la entidad, un cargo, proceso, o grupo de trabajo que tiene la responsabilidad de garantizar que la información y los activos asociados con los servicios de procesamiento de información se clasifican adecuadamente, y de definir y  periódicamente las restricciones y clasificaciones del acceso, teniendo en cuenta las políticas aplicables sobre el control del acceso.</t>
        </r>
        <r>
          <rPr>
            <sz val="9"/>
            <color indexed="81"/>
            <rFont val="Tahoma"/>
            <family val="2"/>
          </rPr>
          <t xml:space="preserve">
</t>
        </r>
      </text>
    </comment>
    <comment ref="E11" authorId="0">
      <text>
        <r>
          <rPr>
            <sz val="14"/>
            <color indexed="81"/>
            <rFont val="Tahoma"/>
            <family val="2"/>
          </rPr>
          <t>Es una parte designada de la entidad, un cargo, proceso, o grupo de trabajo encargado de administrar y hacer efectivos los controles de seguridad que el propietario de la información haya definido, tales como copias de seguridad, asignación privilegios de acceso, modificación y borrado</t>
        </r>
      </text>
    </comment>
    <comment ref="F11" authorId="0">
      <text>
        <r>
          <rPr>
            <sz val="12"/>
            <color indexed="81"/>
            <rFont val="Tahoma"/>
            <family val="2"/>
          </rPr>
          <t>Nombre de identificación del activo dentro del proceso al que pertenece</t>
        </r>
      </text>
    </comment>
    <comment ref="G11" authorId="0">
      <text>
        <r>
          <rPr>
            <sz val="14"/>
            <color indexed="81"/>
            <rFont val="Tahoma"/>
            <family val="2"/>
          </rPr>
          <t>Es un espacio para describir el activo de manera que sea claramente identificable por todos los miembros del proceso.</t>
        </r>
        <r>
          <rPr>
            <sz val="9"/>
            <color indexed="81"/>
            <rFont val="Tahoma"/>
            <family val="2"/>
          </rPr>
          <t xml:space="preserve">
</t>
        </r>
      </text>
    </comment>
    <comment ref="H11" authorId="0">
      <text>
        <r>
          <rPr>
            <sz val="12"/>
            <color indexed="81"/>
            <rFont val="Tahoma"/>
            <family val="2"/>
          </rPr>
          <t>Define el tipo al cual pertenece el activo. Para este campo se utilizan los siguientes valores:
-</t>
        </r>
        <r>
          <rPr>
            <b/>
            <sz val="12"/>
            <color indexed="81"/>
            <rFont val="Tahoma"/>
            <family val="2"/>
          </rPr>
          <t xml:space="preserve">Información: </t>
        </r>
        <r>
          <rPr>
            <sz val="12"/>
            <color indexed="81"/>
            <rFont val="Tahoma"/>
            <family val="2"/>
          </rPr>
          <t>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13 Cada entidad está en la liberta de especificar la información básica a utilizar
-</t>
        </r>
        <r>
          <rPr>
            <b/>
            <sz val="12"/>
            <color indexed="81"/>
            <rFont val="Tahoma"/>
            <family val="2"/>
          </rPr>
          <t xml:space="preserve">Software: </t>
        </r>
        <r>
          <rPr>
            <sz val="12"/>
            <color indexed="81"/>
            <rFont val="Tahoma"/>
            <family val="2"/>
          </rPr>
          <t>Software de aplicación, interfaces, software del sistema, herramientas de desarrollo y otras utilidades relacionadas.
-</t>
        </r>
        <r>
          <rPr>
            <b/>
            <sz val="12"/>
            <color indexed="81"/>
            <rFont val="Tahoma"/>
            <family val="2"/>
          </rPr>
          <t xml:space="preserve">Recurso humano: </t>
        </r>
        <r>
          <rPr>
            <sz val="12"/>
            <color indexed="81"/>
            <rFont val="Tahoma"/>
            <family val="2"/>
          </rPr>
          <t xml:space="preserve">Aquellas personas que, por su conocimiento, experiencia y criticidad para el proceso, son consideradas activos de información.
- </t>
        </r>
        <r>
          <rPr>
            <b/>
            <sz val="12"/>
            <color indexed="81"/>
            <rFont val="Tahoma"/>
            <family val="2"/>
          </rPr>
          <t xml:space="preserve">Servicio: </t>
        </r>
        <r>
          <rPr>
            <sz val="12"/>
            <color indexed="81"/>
            <rFont val="Tahoma"/>
            <family val="2"/>
          </rPr>
          <t>Servicios de computación y comunicaciones, tales como Internet, páginas de consulta, directorios compartidos e Intranet.
-</t>
        </r>
        <r>
          <rPr>
            <b/>
            <sz val="12"/>
            <color indexed="81"/>
            <rFont val="Tahoma"/>
            <family val="2"/>
          </rPr>
          <t xml:space="preserve">Hardware: </t>
        </r>
        <r>
          <rPr>
            <sz val="12"/>
            <color indexed="81"/>
            <rFont val="Tahoma"/>
            <family val="2"/>
          </rPr>
          <t xml:space="preserve">Equipos de cómputo y de comunicaciones que por su criticidad son considerados activos de información, no sólo activos fijos- 
</t>
        </r>
        <r>
          <rPr>
            <b/>
            <sz val="12"/>
            <color indexed="81"/>
            <rFont val="Tahoma"/>
            <family val="2"/>
          </rPr>
          <t>Otros:</t>
        </r>
        <r>
          <rPr>
            <sz val="12"/>
            <color indexed="81"/>
            <rFont val="Tahoma"/>
            <family val="2"/>
          </rPr>
          <t xml:space="preserve"> activos de información que no corresponden a ninguno de los tipos descritos anteriormente pero deben ser valorados para conocer su criticidad al interior del proceso</t>
        </r>
      </text>
    </comment>
    <comment ref="I11" authorId="1">
      <text>
        <r>
          <rPr>
            <sz val="16"/>
            <color indexed="81"/>
            <rFont val="Tahoma"/>
            <family val="2"/>
          </rPr>
          <t>Describe la ubicación tanto física como electrónica del activo de información.
Fisica
Electronica
Digital</t>
        </r>
        <r>
          <rPr>
            <sz val="9"/>
            <color indexed="81"/>
            <rFont val="Tahoma"/>
            <family val="2"/>
          </rPr>
          <t xml:space="preserve">
</t>
        </r>
      </text>
    </comment>
    <comment ref="J11" authorId="1">
      <text>
        <r>
          <rPr>
            <sz val="14"/>
            <color indexed="81"/>
            <rFont val="Tahoma"/>
            <family val="2"/>
          </rPr>
          <t xml:space="preserve">Mencione y describa la ubicación  del activo de información, conforme al tipo de ubicación Seleccionado en la columna UBICACIÓN.   </t>
        </r>
        <r>
          <rPr>
            <sz val="9"/>
            <color indexed="81"/>
            <rFont val="Tahoma"/>
            <family val="2"/>
          </rPr>
          <t xml:space="preserve">
</t>
        </r>
      </text>
    </comment>
    <comment ref="K11" authorId="0">
      <text>
        <r>
          <rPr>
            <sz val="14"/>
            <color indexed="81"/>
            <rFont val="Tahoma"/>
            <family val="2"/>
          </rPr>
          <t xml:space="preserve"> se refiere  a que la información no este disponible  ni sea revelada a individuos, entidade so procesos no autorizados, Esta se debe definir de aceurdo con las caracteristicas  de los activos que se manejan en la entidad , a manera de ePropiedad que determina que la información sólo esté disponible y sea revelada a individuos, entidades o procesos autorizados</t>
        </r>
        <r>
          <rPr>
            <sz val="9"/>
            <color indexed="81"/>
            <rFont val="Tahoma"/>
            <family val="2"/>
          </rPr>
          <t xml:space="preserve">
</t>
        </r>
      </text>
    </comment>
    <comment ref="L11" authorId="0">
      <text>
        <r>
          <rPr>
            <sz val="14"/>
            <color indexed="81"/>
            <rFont val="Tahoma"/>
            <family val="2"/>
          </rPr>
          <t>Se refiere  a la exactitud y completitud de la informacion, esta propiedad  es la que pemrite  que la información sea precisa, coherente y completa desde su creación hasta su destrucción.</t>
        </r>
      </text>
    </comment>
    <comment ref="M11" authorId="0">
      <text>
        <r>
          <rPr>
            <b/>
            <sz val="14"/>
            <color indexed="81"/>
            <rFont val="Tahoma"/>
            <family val="2"/>
          </rPr>
          <t xml:space="preserve">Propiedad de que la información sea </t>
        </r>
        <r>
          <rPr>
            <sz val="14"/>
            <color indexed="81"/>
            <rFont val="Tahoma"/>
            <family val="2"/>
          </rPr>
          <t>accesible y utilizable por solicitud de una entidad autorizada, cuando ésta así lo requiera</t>
        </r>
        <r>
          <rPr>
            <sz val="9"/>
            <color indexed="81"/>
            <rFont val="Tahoma"/>
            <family val="2"/>
          </rPr>
          <t xml:space="preserve">
</t>
        </r>
      </text>
    </comment>
    <comment ref="I12" authorId="0">
      <text>
        <r>
          <rPr>
            <sz val="12"/>
            <color indexed="81"/>
            <rFont val="Tahoma"/>
            <family val="2"/>
          </rPr>
          <t>Describe la ubicación tanto física como electrónica del activo de información.</t>
        </r>
      </text>
    </comment>
    <comment ref="L12" authorId="2">
      <text>
        <r>
          <rPr>
            <b/>
            <sz val="14"/>
            <color indexed="81"/>
            <rFont val="Tahoma"/>
            <family val="2"/>
          </rPr>
          <t>A</t>
        </r>
        <r>
          <rPr>
            <sz val="14"/>
            <color indexed="81"/>
            <rFont val="Tahoma"/>
            <family val="2"/>
          </rPr>
          <t xml:space="preserve">: Alta
</t>
        </r>
        <r>
          <rPr>
            <b/>
            <sz val="14"/>
            <color indexed="81"/>
            <rFont val="Tahoma"/>
            <family val="2"/>
          </rPr>
          <t xml:space="preserve">M </t>
        </r>
        <r>
          <rPr>
            <sz val="14"/>
            <color indexed="81"/>
            <rFont val="Tahoma"/>
            <family val="2"/>
          </rPr>
          <t xml:space="preserve">: Media
</t>
        </r>
        <r>
          <rPr>
            <b/>
            <sz val="14"/>
            <color indexed="81"/>
            <rFont val="Tahoma"/>
            <family val="2"/>
          </rPr>
          <t>B</t>
        </r>
        <r>
          <rPr>
            <sz val="14"/>
            <color indexed="81"/>
            <rFont val="Tahoma"/>
            <family val="2"/>
          </rPr>
          <t xml:space="preserve">: Baja
</t>
        </r>
        <r>
          <rPr>
            <b/>
            <sz val="14"/>
            <color indexed="81"/>
            <rFont val="Tahoma"/>
            <family val="2"/>
          </rPr>
          <t>NC</t>
        </r>
        <r>
          <rPr>
            <sz val="14"/>
            <color indexed="81"/>
            <rFont val="Tahoma"/>
            <family val="2"/>
          </rPr>
          <t>: No Clasificada</t>
        </r>
      </text>
    </comment>
    <comment ref="M12" authorId="2">
      <text>
        <r>
          <rPr>
            <sz val="14"/>
            <color indexed="81"/>
            <rFont val="Tahoma"/>
            <family val="2"/>
          </rPr>
          <t xml:space="preserve">3. Alta
</t>
        </r>
        <r>
          <rPr>
            <b/>
            <sz val="14"/>
            <color indexed="81"/>
            <rFont val="Tahoma"/>
            <family val="2"/>
          </rPr>
          <t>2</t>
        </r>
        <r>
          <rPr>
            <sz val="14"/>
            <color indexed="81"/>
            <rFont val="Tahoma"/>
            <family val="2"/>
          </rPr>
          <t xml:space="preserve">. Media
1. Baja
</t>
        </r>
        <r>
          <rPr>
            <b/>
            <sz val="14"/>
            <color indexed="81"/>
            <rFont val="Tahoma"/>
            <family val="2"/>
          </rPr>
          <t>NC</t>
        </r>
        <r>
          <rPr>
            <sz val="14"/>
            <color indexed="81"/>
            <rFont val="Tahoma"/>
            <family val="2"/>
          </rPr>
          <t>. No Clasificada</t>
        </r>
        <r>
          <rPr>
            <sz val="9"/>
            <color indexed="81"/>
            <rFont val="Tahoma"/>
            <family val="2"/>
          </rPr>
          <t xml:space="preserve">
</t>
        </r>
      </text>
    </comment>
    <comment ref="O12" authorId="2">
      <text>
        <r>
          <rPr>
            <b/>
            <sz val="14"/>
            <color indexed="81"/>
            <rFont val="Tahoma"/>
            <family val="2"/>
          </rPr>
          <t>(A) Alta.</t>
        </r>
        <r>
          <rPr>
            <sz val="14"/>
            <color indexed="81"/>
            <rFont val="Tahoma"/>
            <family val="2"/>
          </rPr>
          <t xml:space="preserve"> Activos de información en los cuales la clasificación de la información en dos o todas las propiedades (confidencialidad, integridad, y disponibilidad) es alta.
</t>
        </r>
        <r>
          <rPr>
            <b/>
            <sz val="14"/>
            <color indexed="81"/>
            <rFont val="Tahoma"/>
            <family val="2"/>
          </rPr>
          <t>(M)</t>
        </r>
        <r>
          <rPr>
            <sz val="14"/>
            <color indexed="81"/>
            <rFont val="Tahoma"/>
            <family val="2"/>
          </rPr>
          <t xml:space="preserve"> Media. Activos de información en los cuales la clasificación de la información es alta en una de sus propiedades (confidencialidad, integridad, y disponibilidad) o al menos una de ellas es de nivel medio.
</t>
        </r>
        <r>
          <rPr>
            <b/>
            <sz val="14"/>
            <color indexed="81"/>
            <rFont val="Tahoma"/>
            <family val="2"/>
          </rPr>
          <t>(M) Baja.</t>
        </r>
        <r>
          <rPr>
            <sz val="14"/>
            <color indexed="81"/>
            <rFont val="Tahoma"/>
            <family val="2"/>
          </rPr>
          <t xml:space="preserve"> Activos de información en los cuales la clasificación de la información en todos sus niveles es baja.</t>
        </r>
        <r>
          <rPr>
            <b/>
            <sz val="9"/>
            <color indexed="81"/>
            <rFont val="Tahoma"/>
            <family val="2"/>
          </rPr>
          <t xml:space="preserve">
</t>
        </r>
      </text>
    </comment>
  </commentList>
</comments>
</file>

<file path=xl/comments7.xml><?xml version="1.0" encoding="utf-8"?>
<comments xmlns="http://schemas.openxmlformats.org/spreadsheetml/2006/main">
  <authors>
    <author>Jimmy Leonardo Caballero Herrera</author>
    <author>Lenovo</author>
    <author>Alejandro Castro Ballesteros</author>
  </authors>
  <commentList>
    <comment ref="B9" authorId="0">
      <text>
        <r>
          <rPr>
            <b/>
            <sz val="14"/>
            <color indexed="81"/>
            <rFont val="Tahoma"/>
            <family val="2"/>
          </rPr>
          <t>Ingrese la fecha en la cual realizo la actualización</t>
        </r>
        <r>
          <rPr>
            <sz val="9"/>
            <color indexed="81"/>
            <rFont val="Tahoma"/>
            <family val="2"/>
          </rPr>
          <t xml:space="preserve">
</t>
        </r>
      </text>
    </comment>
    <comment ref="B10" authorId="0">
      <text>
        <r>
          <rPr>
            <sz val="14"/>
            <color indexed="81"/>
            <rFont val="Tahoma"/>
            <family val="2"/>
          </rPr>
          <t>IDENTIFICADOR: NUMERO Consecutivo único que identifica al activo en el inventario</t>
        </r>
        <r>
          <rPr>
            <b/>
            <sz val="9"/>
            <color indexed="81"/>
            <rFont val="Tahoma"/>
            <family val="2"/>
          </rPr>
          <t>.</t>
        </r>
      </text>
    </comment>
    <comment ref="C10" authorId="0">
      <text>
        <r>
          <rPr>
            <sz val="14"/>
            <color indexed="81"/>
            <rFont val="Tahoma"/>
            <family val="2"/>
          </rPr>
          <t>Nombre del proceso al que pertenece el activo</t>
        </r>
      </text>
    </comment>
    <comment ref="K10" authorId="0">
      <text>
        <r>
          <rPr>
            <sz val="16"/>
            <color indexed="81"/>
            <rFont val="Tahoma"/>
            <family val="2"/>
          </rPr>
          <t>Hace referencia a la protección de informacion de acuerdo a la confidencialidad , integridad y disponibilidad</t>
        </r>
        <r>
          <rPr>
            <sz val="9"/>
            <color indexed="81"/>
            <rFont val="Tahoma"/>
            <family val="2"/>
          </rPr>
          <t xml:space="preserve">
</t>
        </r>
      </text>
    </comment>
    <comment ref="P10" authorId="0">
      <text>
        <r>
          <rPr>
            <sz val="12"/>
            <color indexed="81"/>
            <rFont val="Tahoma"/>
            <family val="2"/>
          </rPr>
          <t>Son quienes generan, obtienen, transforman, conservan, eliminan o utilizan la información, en papel o en medio digital, físicamente o a través de las redes de datos y los sistemas de información.</t>
        </r>
      </text>
    </comment>
    <comment ref="D11" authorId="0">
      <text>
        <r>
          <rPr>
            <sz val="16"/>
            <color indexed="81"/>
            <rFont val="Tahoma"/>
            <family val="2"/>
          </rPr>
          <t>Es una parte designada de la entidad, un cargo, proceso, o grupo de trabajo que tiene la responsabilidad de garantizar que la información y los activos asociados con los servicios de procesamiento de información se clasifican adecuadamente, y de definir y  periódicamente las restricciones y clasificaciones del acceso, teniendo en cuenta las políticas aplicables sobre el control del acceso.</t>
        </r>
        <r>
          <rPr>
            <sz val="9"/>
            <color indexed="81"/>
            <rFont val="Tahoma"/>
            <family val="2"/>
          </rPr>
          <t xml:space="preserve">
</t>
        </r>
      </text>
    </comment>
    <comment ref="E11" authorId="0">
      <text>
        <r>
          <rPr>
            <sz val="14"/>
            <color indexed="81"/>
            <rFont val="Tahoma"/>
            <family val="2"/>
          </rPr>
          <t>Es una parte designada de la entidad, un cargo, proceso, o grupo de trabajo encargado de administrar y hacer efectivos los controles de seguridad que el propietario de la información haya definido, tales como copias de seguridad, asignación privilegios de acceso, modificación y borrado</t>
        </r>
      </text>
    </comment>
    <comment ref="F11" authorId="0">
      <text>
        <r>
          <rPr>
            <sz val="12"/>
            <color indexed="81"/>
            <rFont val="Tahoma"/>
            <family val="2"/>
          </rPr>
          <t>Nombre de identificación del activo dentro del proceso al que pertenece</t>
        </r>
      </text>
    </comment>
    <comment ref="G11" authorId="0">
      <text>
        <r>
          <rPr>
            <sz val="14"/>
            <color indexed="81"/>
            <rFont val="Tahoma"/>
            <family val="2"/>
          </rPr>
          <t>Es un espacio para describir el activo de manera que sea claramente identificable por todos los miembros del proceso.</t>
        </r>
        <r>
          <rPr>
            <sz val="9"/>
            <color indexed="81"/>
            <rFont val="Tahoma"/>
            <family val="2"/>
          </rPr>
          <t xml:space="preserve">
</t>
        </r>
      </text>
    </comment>
    <comment ref="H11" authorId="0">
      <text>
        <r>
          <rPr>
            <sz val="12"/>
            <color indexed="81"/>
            <rFont val="Tahoma"/>
            <family val="2"/>
          </rPr>
          <t>Define el tipo al cual pertenece el activo. Para este campo se utilizan los siguientes valores:
-</t>
        </r>
        <r>
          <rPr>
            <b/>
            <sz val="12"/>
            <color indexed="81"/>
            <rFont val="Tahoma"/>
            <family val="2"/>
          </rPr>
          <t xml:space="preserve">Información: </t>
        </r>
        <r>
          <rPr>
            <sz val="12"/>
            <color indexed="81"/>
            <rFont val="Tahoma"/>
            <family val="2"/>
          </rPr>
          <t>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13 Cada entidad está en la liberta de especificar la información básica a utilizar
-</t>
        </r>
        <r>
          <rPr>
            <b/>
            <sz val="12"/>
            <color indexed="81"/>
            <rFont val="Tahoma"/>
            <family val="2"/>
          </rPr>
          <t xml:space="preserve">Software: </t>
        </r>
        <r>
          <rPr>
            <sz val="12"/>
            <color indexed="81"/>
            <rFont val="Tahoma"/>
            <family val="2"/>
          </rPr>
          <t>Software de aplicación, interfaces, software del sistema, herramientas de desarrollo y otras utilidades relacionadas.
-</t>
        </r>
        <r>
          <rPr>
            <b/>
            <sz val="12"/>
            <color indexed="81"/>
            <rFont val="Tahoma"/>
            <family val="2"/>
          </rPr>
          <t xml:space="preserve">Recurso humano: </t>
        </r>
        <r>
          <rPr>
            <sz val="12"/>
            <color indexed="81"/>
            <rFont val="Tahoma"/>
            <family val="2"/>
          </rPr>
          <t xml:space="preserve">Aquellas personas que, por su conocimiento, experiencia y criticidad para el proceso, son consideradas activos de información.
- </t>
        </r>
        <r>
          <rPr>
            <b/>
            <sz val="12"/>
            <color indexed="81"/>
            <rFont val="Tahoma"/>
            <family val="2"/>
          </rPr>
          <t xml:space="preserve">Servicio: </t>
        </r>
        <r>
          <rPr>
            <sz val="12"/>
            <color indexed="81"/>
            <rFont val="Tahoma"/>
            <family val="2"/>
          </rPr>
          <t>Servicios de computación y comunicaciones, tales como Internet, páginas de consulta, directorios compartidos e Intranet.
-</t>
        </r>
        <r>
          <rPr>
            <b/>
            <sz val="12"/>
            <color indexed="81"/>
            <rFont val="Tahoma"/>
            <family val="2"/>
          </rPr>
          <t xml:space="preserve">Hardware: </t>
        </r>
        <r>
          <rPr>
            <sz val="12"/>
            <color indexed="81"/>
            <rFont val="Tahoma"/>
            <family val="2"/>
          </rPr>
          <t xml:space="preserve">Equipos de cómputo y de comunicaciones que por su criticidad son considerados activos de información, no sólo activos fijos- 
</t>
        </r>
        <r>
          <rPr>
            <b/>
            <sz val="12"/>
            <color indexed="81"/>
            <rFont val="Tahoma"/>
            <family val="2"/>
          </rPr>
          <t>Otros:</t>
        </r>
        <r>
          <rPr>
            <sz val="12"/>
            <color indexed="81"/>
            <rFont val="Tahoma"/>
            <family val="2"/>
          </rPr>
          <t xml:space="preserve"> activos de información que no corresponden a ninguno de los tipos descritos anteriormente pero deben ser valorados para conocer su criticidad al interior del proceso</t>
        </r>
      </text>
    </comment>
    <comment ref="I11" authorId="1">
      <text>
        <r>
          <rPr>
            <sz val="16"/>
            <color indexed="81"/>
            <rFont val="Tahoma"/>
            <family val="2"/>
          </rPr>
          <t>Describe la ubicación tanto física como electrónica del activo de información.
Fisica
Electronica
Digital</t>
        </r>
        <r>
          <rPr>
            <sz val="9"/>
            <color indexed="81"/>
            <rFont val="Tahoma"/>
            <family val="2"/>
          </rPr>
          <t xml:space="preserve">
</t>
        </r>
      </text>
    </comment>
    <comment ref="J11" authorId="1">
      <text>
        <r>
          <rPr>
            <sz val="14"/>
            <color indexed="81"/>
            <rFont val="Tahoma"/>
            <family val="2"/>
          </rPr>
          <t xml:space="preserve">Mencione y describa la ubicación  del activo de información, conforme al tipo de ubicación Seleccionado en la columna UBICACIÓN.   </t>
        </r>
        <r>
          <rPr>
            <sz val="9"/>
            <color indexed="81"/>
            <rFont val="Tahoma"/>
            <family val="2"/>
          </rPr>
          <t xml:space="preserve">
</t>
        </r>
      </text>
    </comment>
    <comment ref="K11" authorId="0">
      <text>
        <r>
          <rPr>
            <sz val="14"/>
            <color indexed="81"/>
            <rFont val="Tahoma"/>
            <family val="2"/>
          </rPr>
          <t xml:space="preserve"> se refiere  a que la información no este disponible  ni sea revelada a individuos, entidade so procesos no autorizados, Esta se debe definir de aceurdo con las caracteristicas  de los activos que se manejan en la entidad , a manera de ePropiedad que determina que la información sólo esté disponible y sea revelada a individuos, entidades o procesos autorizados</t>
        </r>
        <r>
          <rPr>
            <sz val="9"/>
            <color indexed="81"/>
            <rFont val="Tahoma"/>
            <family val="2"/>
          </rPr>
          <t xml:space="preserve">
</t>
        </r>
      </text>
    </comment>
    <comment ref="L11" authorId="0">
      <text>
        <r>
          <rPr>
            <sz val="14"/>
            <color indexed="81"/>
            <rFont val="Tahoma"/>
            <family val="2"/>
          </rPr>
          <t>Se refiere  a la exactitud y completitud de la informacion, esta propiedad  es la que pemrite  que la información sea precisa, coherente y completa desde su creación hasta su destrucción.</t>
        </r>
      </text>
    </comment>
    <comment ref="M11" authorId="0">
      <text>
        <r>
          <rPr>
            <b/>
            <sz val="14"/>
            <color indexed="81"/>
            <rFont val="Tahoma"/>
            <family val="2"/>
          </rPr>
          <t xml:space="preserve">Propiedad de que la información sea </t>
        </r>
        <r>
          <rPr>
            <sz val="14"/>
            <color indexed="81"/>
            <rFont val="Tahoma"/>
            <family val="2"/>
          </rPr>
          <t>accesible y utilizable por solicitud de una entidad autorizada, cuando ésta así lo requiera</t>
        </r>
        <r>
          <rPr>
            <sz val="9"/>
            <color indexed="81"/>
            <rFont val="Tahoma"/>
            <family val="2"/>
          </rPr>
          <t xml:space="preserve">
</t>
        </r>
      </text>
    </comment>
    <comment ref="I12" authorId="0">
      <text>
        <r>
          <rPr>
            <sz val="12"/>
            <color indexed="81"/>
            <rFont val="Tahoma"/>
            <family val="2"/>
          </rPr>
          <t>Describe la ubicación tanto física como electrónica del activo de información.</t>
        </r>
      </text>
    </comment>
    <comment ref="L12" authorId="2">
      <text>
        <r>
          <rPr>
            <b/>
            <sz val="14"/>
            <color indexed="81"/>
            <rFont val="Tahoma"/>
            <family val="2"/>
          </rPr>
          <t>A</t>
        </r>
        <r>
          <rPr>
            <sz val="14"/>
            <color indexed="81"/>
            <rFont val="Tahoma"/>
            <family val="2"/>
          </rPr>
          <t xml:space="preserve">: Alta
</t>
        </r>
        <r>
          <rPr>
            <b/>
            <sz val="14"/>
            <color indexed="81"/>
            <rFont val="Tahoma"/>
            <family val="2"/>
          </rPr>
          <t xml:space="preserve">M </t>
        </r>
        <r>
          <rPr>
            <sz val="14"/>
            <color indexed="81"/>
            <rFont val="Tahoma"/>
            <family val="2"/>
          </rPr>
          <t xml:space="preserve">: Media
</t>
        </r>
        <r>
          <rPr>
            <b/>
            <sz val="14"/>
            <color indexed="81"/>
            <rFont val="Tahoma"/>
            <family val="2"/>
          </rPr>
          <t>B</t>
        </r>
        <r>
          <rPr>
            <sz val="14"/>
            <color indexed="81"/>
            <rFont val="Tahoma"/>
            <family val="2"/>
          </rPr>
          <t xml:space="preserve">: Baja
</t>
        </r>
        <r>
          <rPr>
            <b/>
            <sz val="14"/>
            <color indexed="81"/>
            <rFont val="Tahoma"/>
            <family val="2"/>
          </rPr>
          <t>NC</t>
        </r>
        <r>
          <rPr>
            <sz val="14"/>
            <color indexed="81"/>
            <rFont val="Tahoma"/>
            <family val="2"/>
          </rPr>
          <t>: No Clasificada</t>
        </r>
      </text>
    </comment>
    <comment ref="M12" authorId="2">
      <text>
        <r>
          <rPr>
            <sz val="14"/>
            <color indexed="81"/>
            <rFont val="Tahoma"/>
            <family val="2"/>
          </rPr>
          <t xml:space="preserve">3. Alta
</t>
        </r>
        <r>
          <rPr>
            <b/>
            <sz val="14"/>
            <color indexed="81"/>
            <rFont val="Tahoma"/>
            <family val="2"/>
          </rPr>
          <t>2</t>
        </r>
        <r>
          <rPr>
            <sz val="14"/>
            <color indexed="81"/>
            <rFont val="Tahoma"/>
            <family val="2"/>
          </rPr>
          <t xml:space="preserve">. Media
1. Baja
</t>
        </r>
        <r>
          <rPr>
            <b/>
            <sz val="14"/>
            <color indexed="81"/>
            <rFont val="Tahoma"/>
            <family val="2"/>
          </rPr>
          <t>NC</t>
        </r>
        <r>
          <rPr>
            <sz val="14"/>
            <color indexed="81"/>
            <rFont val="Tahoma"/>
            <family val="2"/>
          </rPr>
          <t>. No Clasificada</t>
        </r>
        <r>
          <rPr>
            <sz val="9"/>
            <color indexed="81"/>
            <rFont val="Tahoma"/>
            <family val="2"/>
          </rPr>
          <t xml:space="preserve">
</t>
        </r>
      </text>
    </comment>
    <comment ref="O12" authorId="2">
      <text>
        <r>
          <rPr>
            <b/>
            <sz val="14"/>
            <color indexed="81"/>
            <rFont val="Tahoma"/>
            <family val="2"/>
          </rPr>
          <t>(A) Alta.</t>
        </r>
        <r>
          <rPr>
            <sz val="14"/>
            <color indexed="81"/>
            <rFont val="Tahoma"/>
            <family val="2"/>
          </rPr>
          <t xml:space="preserve"> Activos de información en los cuales la clasificación de la información en dos o todas las propiedades (confidencialidad, integridad, y disponibilidad) es alta.
</t>
        </r>
        <r>
          <rPr>
            <b/>
            <sz val="14"/>
            <color indexed="81"/>
            <rFont val="Tahoma"/>
            <family val="2"/>
          </rPr>
          <t>(M)</t>
        </r>
        <r>
          <rPr>
            <sz val="14"/>
            <color indexed="81"/>
            <rFont val="Tahoma"/>
            <family val="2"/>
          </rPr>
          <t xml:space="preserve"> Media. Activos de información en los cuales la clasificación de la información es alta en una de sus propiedades (confidencialidad, integridad, y disponibilidad) o al menos una de ellas es de nivel medio.
</t>
        </r>
        <r>
          <rPr>
            <b/>
            <sz val="14"/>
            <color indexed="81"/>
            <rFont val="Tahoma"/>
            <family val="2"/>
          </rPr>
          <t>(M) Baja.</t>
        </r>
        <r>
          <rPr>
            <sz val="14"/>
            <color indexed="81"/>
            <rFont val="Tahoma"/>
            <family val="2"/>
          </rPr>
          <t xml:space="preserve"> Activos de información en los cuales la clasificación de la información en todos sus niveles es baja.</t>
        </r>
        <r>
          <rPr>
            <b/>
            <sz val="9"/>
            <color indexed="81"/>
            <rFont val="Tahoma"/>
            <family val="2"/>
          </rPr>
          <t xml:space="preserve">
</t>
        </r>
      </text>
    </comment>
  </commentList>
</comments>
</file>

<file path=xl/comments8.xml><?xml version="1.0" encoding="utf-8"?>
<comments xmlns="http://schemas.openxmlformats.org/spreadsheetml/2006/main">
  <authors>
    <author>Jimmy Leonardo Caballero Herrera</author>
    <author>Lenovo</author>
    <author>Alejandro Castro Ballesteros</author>
  </authors>
  <commentList>
    <comment ref="B9" authorId="0">
      <text>
        <r>
          <rPr>
            <b/>
            <sz val="14"/>
            <color indexed="81"/>
            <rFont val="Tahoma"/>
            <family val="2"/>
          </rPr>
          <t>Ingrese la fecha en la cual realizo la actualización</t>
        </r>
        <r>
          <rPr>
            <sz val="9"/>
            <color indexed="81"/>
            <rFont val="Tahoma"/>
            <family val="2"/>
          </rPr>
          <t xml:space="preserve">
</t>
        </r>
      </text>
    </comment>
    <comment ref="B10" authorId="0">
      <text>
        <r>
          <rPr>
            <sz val="14"/>
            <color indexed="81"/>
            <rFont val="Tahoma"/>
            <family val="2"/>
          </rPr>
          <t>IDENTIFICADOR: NUMERO Consecutivo único que identifica al activo en el inventario</t>
        </r>
        <r>
          <rPr>
            <b/>
            <sz val="9"/>
            <color indexed="81"/>
            <rFont val="Tahoma"/>
            <family val="2"/>
          </rPr>
          <t>.</t>
        </r>
      </text>
    </comment>
    <comment ref="C10" authorId="0">
      <text>
        <r>
          <rPr>
            <sz val="14"/>
            <color indexed="81"/>
            <rFont val="Tahoma"/>
            <family val="2"/>
          </rPr>
          <t>Nombre del proceso al que pertenece el activo</t>
        </r>
      </text>
    </comment>
    <comment ref="K10" authorId="0">
      <text>
        <r>
          <rPr>
            <sz val="16"/>
            <color indexed="81"/>
            <rFont val="Tahoma"/>
            <family val="2"/>
          </rPr>
          <t>Hace referencia a la protección de informacion de acuerdo a la confidencialidad , integridad y disponibilidad</t>
        </r>
        <r>
          <rPr>
            <sz val="9"/>
            <color indexed="81"/>
            <rFont val="Tahoma"/>
            <family val="2"/>
          </rPr>
          <t xml:space="preserve">
</t>
        </r>
      </text>
    </comment>
    <comment ref="P10" authorId="0">
      <text>
        <r>
          <rPr>
            <sz val="12"/>
            <color indexed="81"/>
            <rFont val="Tahoma"/>
            <family val="2"/>
          </rPr>
          <t>Son quienes generan, obtienen, transforman, conservan, eliminan o utilizan la información, en papel o en medio digital, físicamente o a través de las redes de datos y los sistemas de información.</t>
        </r>
      </text>
    </comment>
    <comment ref="D11" authorId="0">
      <text>
        <r>
          <rPr>
            <sz val="16"/>
            <color indexed="81"/>
            <rFont val="Tahoma"/>
            <family val="2"/>
          </rPr>
          <t>Es una parte designada de la entidad, un cargo, proceso, o grupo de trabajo que tiene la responsabilidad de garantizar que la información y los activos asociados con los servicios de procesamiento de información se clasifican adecuadamente, y de definir y  periódicamente las restricciones y clasificaciones del acceso, teniendo en cuenta las políticas aplicables sobre el control del acceso.</t>
        </r>
        <r>
          <rPr>
            <sz val="9"/>
            <color indexed="81"/>
            <rFont val="Tahoma"/>
            <family val="2"/>
          </rPr>
          <t xml:space="preserve">
</t>
        </r>
      </text>
    </comment>
    <comment ref="E11" authorId="0">
      <text>
        <r>
          <rPr>
            <sz val="14"/>
            <color indexed="81"/>
            <rFont val="Tahoma"/>
            <family val="2"/>
          </rPr>
          <t>Es una parte designada de la entidad, un cargo, proceso, o grupo de trabajo encargado de administrar y hacer efectivos los controles de seguridad que el propietario de la información haya definido, tales como copias de seguridad, asignación privilegios de acceso, modificación y borrado</t>
        </r>
      </text>
    </comment>
    <comment ref="F11" authorId="0">
      <text>
        <r>
          <rPr>
            <sz val="12"/>
            <color indexed="81"/>
            <rFont val="Tahoma"/>
            <family val="2"/>
          </rPr>
          <t>Nombre de identificación del activo dentro del proceso al que pertenece</t>
        </r>
      </text>
    </comment>
    <comment ref="G11" authorId="0">
      <text>
        <r>
          <rPr>
            <sz val="14"/>
            <color indexed="81"/>
            <rFont val="Tahoma"/>
            <family val="2"/>
          </rPr>
          <t>Es un espacio para describir el activo de manera que sea claramente identificable por todos los miembros del proceso.</t>
        </r>
        <r>
          <rPr>
            <sz val="9"/>
            <color indexed="81"/>
            <rFont val="Tahoma"/>
            <family val="2"/>
          </rPr>
          <t xml:space="preserve">
</t>
        </r>
      </text>
    </comment>
    <comment ref="H11" authorId="0">
      <text>
        <r>
          <rPr>
            <sz val="12"/>
            <color indexed="81"/>
            <rFont val="Tahoma"/>
            <family val="2"/>
          </rPr>
          <t>Define el tipo al cual pertenece el activo. Para este campo se utilizan los siguientes valores:
-</t>
        </r>
        <r>
          <rPr>
            <b/>
            <sz val="12"/>
            <color indexed="81"/>
            <rFont val="Tahoma"/>
            <family val="2"/>
          </rPr>
          <t xml:space="preserve">Información: </t>
        </r>
        <r>
          <rPr>
            <sz val="12"/>
            <color indexed="81"/>
            <rFont val="Tahoma"/>
            <family val="2"/>
          </rPr>
          <t>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13 Cada entidad está en la liberta de especificar la información básica a utilizar
-</t>
        </r>
        <r>
          <rPr>
            <b/>
            <sz val="12"/>
            <color indexed="81"/>
            <rFont val="Tahoma"/>
            <family val="2"/>
          </rPr>
          <t xml:space="preserve">Software: </t>
        </r>
        <r>
          <rPr>
            <sz val="12"/>
            <color indexed="81"/>
            <rFont val="Tahoma"/>
            <family val="2"/>
          </rPr>
          <t>Software de aplicación, interfaces, software del sistema, herramientas de desarrollo y otras utilidades relacionadas.
-</t>
        </r>
        <r>
          <rPr>
            <b/>
            <sz val="12"/>
            <color indexed="81"/>
            <rFont val="Tahoma"/>
            <family val="2"/>
          </rPr>
          <t xml:space="preserve">Recurso humano: </t>
        </r>
        <r>
          <rPr>
            <sz val="12"/>
            <color indexed="81"/>
            <rFont val="Tahoma"/>
            <family val="2"/>
          </rPr>
          <t xml:space="preserve">Aquellas personas que, por su conocimiento, experiencia y criticidad para el proceso, son consideradas activos de información.
- </t>
        </r>
        <r>
          <rPr>
            <b/>
            <sz val="12"/>
            <color indexed="81"/>
            <rFont val="Tahoma"/>
            <family val="2"/>
          </rPr>
          <t xml:space="preserve">Servicio: </t>
        </r>
        <r>
          <rPr>
            <sz val="12"/>
            <color indexed="81"/>
            <rFont val="Tahoma"/>
            <family val="2"/>
          </rPr>
          <t>Servicios de computación y comunicaciones, tales como Internet, páginas de consulta, directorios compartidos e Intranet.
-</t>
        </r>
        <r>
          <rPr>
            <b/>
            <sz val="12"/>
            <color indexed="81"/>
            <rFont val="Tahoma"/>
            <family val="2"/>
          </rPr>
          <t xml:space="preserve">Hardware: </t>
        </r>
        <r>
          <rPr>
            <sz val="12"/>
            <color indexed="81"/>
            <rFont val="Tahoma"/>
            <family val="2"/>
          </rPr>
          <t xml:space="preserve">Equipos de cómputo y de comunicaciones que por su criticidad son considerados activos de información, no sólo activos fijos- 
</t>
        </r>
        <r>
          <rPr>
            <b/>
            <sz val="12"/>
            <color indexed="81"/>
            <rFont val="Tahoma"/>
            <family val="2"/>
          </rPr>
          <t>Otros:</t>
        </r>
        <r>
          <rPr>
            <sz val="12"/>
            <color indexed="81"/>
            <rFont val="Tahoma"/>
            <family val="2"/>
          </rPr>
          <t xml:space="preserve"> activos de información que no corresponden a ninguno de los tipos descritos anteriormente pero deben ser valorados para conocer su criticidad al interior del proceso</t>
        </r>
      </text>
    </comment>
    <comment ref="I11" authorId="1">
      <text>
        <r>
          <rPr>
            <sz val="16"/>
            <color indexed="81"/>
            <rFont val="Tahoma"/>
            <family val="2"/>
          </rPr>
          <t>Describe la ubicación tanto física como electrónica del activo de información.
Fisica
Electronica
Digital</t>
        </r>
        <r>
          <rPr>
            <sz val="9"/>
            <color indexed="81"/>
            <rFont val="Tahoma"/>
            <family val="2"/>
          </rPr>
          <t xml:space="preserve">
</t>
        </r>
      </text>
    </comment>
    <comment ref="J11" authorId="1">
      <text>
        <r>
          <rPr>
            <sz val="14"/>
            <color indexed="81"/>
            <rFont val="Tahoma"/>
            <family val="2"/>
          </rPr>
          <t xml:space="preserve">Mencione y describa la ubicación  del activo de información, conforme al tipo de ubicación Seleccionado en la columna UBICACIÓN.   </t>
        </r>
        <r>
          <rPr>
            <sz val="9"/>
            <color indexed="81"/>
            <rFont val="Tahoma"/>
            <family val="2"/>
          </rPr>
          <t xml:space="preserve">
</t>
        </r>
      </text>
    </comment>
    <comment ref="K11" authorId="0">
      <text>
        <r>
          <rPr>
            <sz val="14"/>
            <color indexed="81"/>
            <rFont val="Tahoma"/>
            <family val="2"/>
          </rPr>
          <t xml:space="preserve"> se refiere  a que la información no este disponible  ni sea revelada a individuos, entidade so procesos no autorizados, Esta se debe definir de aceurdo con las caracteristicas  de los activos que se manejan en la entidad , a manera de ePropiedad que determina que la información sólo esté disponible y sea revelada a individuos, entidades o procesos autorizados</t>
        </r>
        <r>
          <rPr>
            <sz val="9"/>
            <color indexed="81"/>
            <rFont val="Tahoma"/>
            <family val="2"/>
          </rPr>
          <t xml:space="preserve">
</t>
        </r>
      </text>
    </comment>
    <comment ref="L11" authorId="0">
      <text>
        <r>
          <rPr>
            <sz val="14"/>
            <color indexed="81"/>
            <rFont val="Tahoma"/>
            <family val="2"/>
          </rPr>
          <t>Se refiere  a la exactitud y completitud de la informacion, esta propiedad  es la que pemrite  que la información sea precisa, coherente y completa desde su creación hasta su destrucción.</t>
        </r>
      </text>
    </comment>
    <comment ref="M11" authorId="0">
      <text>
        <r>
          <rPr>
            <b/>
            <sz val="14"/>
            <color indexed="81"/>
            <rFont val="Tahoma"/>
            <family val="2"/>
          </rPr>
          <t xml:space="preserve">Propiedad de que la información sea </t>
        </r>
        <r>
          <rPr>
            <sz val="14"/>
            <color indexed="81"/>
            <rFont val="Tahoma"/>
            <family val="2"/>
          </rPr>
          <t>accesible y utilizable por solicitud de una entidad autorizada, cuando ésta así lo requiera</t>
        </r>
        <r>
          <rPr>
            <sz val="9"/>
            <color indexed="81"/>
            <rFont val="Tahoma"/>
            <family val="2"/>
          </rPr>
          <t xml:space="preserve">
</t>
        </r>
      </text>
    </comment>
    <comment ref="I12" authorId="0">
      <text>
        <r>
          <rPr>
            <sz val="12"/>
            <color indexed="81"/>
            <rFont val="Tahoma"/>
            <family val="2"/>
          </rPr>
          <t>Describe la ubicación tanto física como electrónica del activo de información.</t>
        </r>
      </text>
    </comment>
    <comment ref="L12" authorId="2">
      <text>
        <r>
          <rPr>
            <b/>
            <sz val="14"/>
            <color indexed="81"/>
            <rFont val="Tahoma"/>
            <family val="2"/>
          </rPr>
          <t>A</t>
        </r>
        <r>
          <rPr>
            <sz val="14"/>
            <color indexed="81"/>
            <rFont val="Tahoma"/>
            <family val="2"/>
          </rPr>
          <t xml:space="preserve">: Alta
</t>
        </r>
        <r>
          <rPr>
            <b/>
            <sz val="14"/>
            <color indexed="81"/>
            <rFont val="Tahoma"/>
            <family val="2"/>
          </rPr>
          <t xml:space="preserve">M </t>
        </r>
        <r>
          <rPr>
            <sz val="14"/>
            <color indexed="81"/>
            <rFont val="Tahoma"/>
            <family val="2"/>
          </rPr>
          <t xml:space="preserve">: Media
</t>
        </r>
        <r>
          <rPr>
            <b/>
            <sz val="14"/>
            <color indexed="81"/>
            <rFont val="Tahoma"/>
            <family val="2"/>
          </rPr>
          <t>B</t>
        </r>
        <r>
          <rPr>
            <sz val="14"/>
            <color indexed="81"/>
            <rFont val="Tahoma"/>
            <family val="2"/>
          </rPr>
          <t xml:space="preserve">: Baja
</t>
        </r>
        <r>
          <rPr>
            <b/>
            <sz val="14"/>
            <color indexed="81"/>
            <rFont val="Tahoma"/>
            <family val="2"/>
          </rPr>
          <t>NC</t>
        </r>
        <r>
          <rPr>
            <sz val="14"/>
            <color indexed="81"/>
            <rFont val="Tahoma"/>
            <family val="2"/>
          </rPr>
          <t>: No Clasificada</t>
        </r>
      </text>
    </comment>
    <comment ref="M12" authorId="2">
      <text>
        <r>
          <rPr>
            <sz val="14"/>
            <color indexed="81"/>
            <rFont val="Tahoma"/>
            <family val="2"/>
          </rPr>
          <t xml:space="preserve">3. Alta
</t>
        </r>
        <r>
          <rPr>
            <b/>
            <sz val="14"/>
            <color indexed="81"/>
            <rFont val="Tahoma"/>
            <family val="2"/>
          </rPr>
          <t>2</t>
        </r>
        <r>
          <rPr>
            <sz val="14"/>
            <color indexed="81"/>
            <rFont val="Tahoma"/>
            <family val="2"/>
          </rPr>
          <t xml:space="preserve">. Media
1. Baja
</t>
        </r>
        <r>
          <rPr>
            <b/>
            <sz val="14"/>
            <color indexed="81"/>
            <rFont val="Tahoma"/>
            <family val="2"/>
          </rPr>
          <t>NC</t>
        </r>
        <r>
          <rPr>
            <sz val="14"/>
            <color indexed="81"/>
            <rFont val="Tahoma"/>
            <family val="2"/>
          </rPr>
          <t>. No Clasificada</t>
        </r>
        <r>
          <rPr>
            <sz val="9"/>
            <color indexed="81"/>
            <rFont val="Tahoma"/>
            <family val="2"/>
          </rPr>
          <t xml:space="preserve">
</t>
        </r>
      </text>
    </comment>
    <comment ref="O12" authorId="2">
      <text>
        <r>
          <rPr>
            <b/>
            <sz val="14"/>
            <color indexed="81"/>
            <rFont val="Tahoma"/>
            <family val="2"/>
          </rPr>
          <t>(A) Alta.</t>
        </r>
        <r>
          <rPr>
            <sz val="14"/>
            <color indexed="81"/>
            <rFont val="Tahoma"/>
            <family val="2"/>
          </rPr>
          <t xml:space="preserve"> Activos de información en los cuales la clasificación de la información en dos o todas las propiedades (confidencialidad, integridad, y disponibilidad) es alta.
</t>
        </r>
        <r>
          <rPr>
            <b/>
            <sz val="14"/>
            <color indexed="81"/>
            <rFont val="Tahoma"/>
            <family val="2"/>
          </rPr>
          <t>(M)</t>
        </r>
        <r>
          <rPr>
            <sz val="14"/>
            <color indexed="81"/>
            <rFont val="Tahoma"/>
            <family val="2"/>
          </rPr>
          <t xml:space="preserve"> Media. Activos de información en los cuales la clasificación de la información es alta en una de sus propiedades (confidencialidad, integridad, y disponibilidad) o al menos una de ellas es de nivel medio.
</t>
        </r>
        <r>
          <rPr>
            <b/>
            <sz val="14"/>
            <color indexed="81"/>
            <rFont val="Tahoma"/>
            <family val="2"/>
          </rPr>
          <t>(M) Baja.</t>
        </r>
        <r>
          <rPr>
            <sz val="14"/>
            <color indexed="81"/>
            <rFont val="Tahoma"/>
            <family val="2"/>
          </rPr>
          <t xml:space="preserve"> Activos de información en los cuales la clasificación de la información en todos sus niveles es baja.</t>
        </r>
        <r>
          <rPr>
            <b/>
            <sz val="9"/>
            <color indexed="81"/>
            <rFont val="Tahoma"/>
            <family val="2"/>
          </rPr>
          <t xml:space="preserve">
</t>
        </r>
      </text>
    </comment>
  </commentList>
</comments>
</file>

<file path=xl/comments9.xml><?xml version="1.0" encoding="utf-8"?>
<comments xmlns="http://schemas.openxmlformats.org/spreadsheetml/2006/main">
  <authors>
    <author>Jimmy Leonardo Caballero Herrera</author>
    <author>Lenovo</author>
    <author>Alejandro Castro Ballesteros</author>
  </authors>
  <commentList>
    <comment ref="B9" authorId="0">
      <text>
        <r>
          <rPr>
            <b/>
            <sz val="14"/>
            <color indexed="81"/>
            <rFont val="Tahoma"/>
            <family val="2"/>
          </rPr>
          <t>Ingrese la fecha en la cual realizo la actualización</t>
        </r>
        <r>
          <rPr>
            <sz val="9"/>
            <color indexed="81"/>
            <rFont val="Tahoma"/>
            <family val="2"/>
          </rPr>
          <t xml:space="preserve">
</t>
        </r>
      </text>
    </comment>
    <comment ref="B10" authorId="0">
      <text>
        <r>
          <rPr>
            <sz val="14"/>
            <color indexed="81"/>
            <rFont val="Tahoma"/>
            <family val="2"/>
          </rPr>
          <t>IDENTIFICADOR: NUMERO Consecutivo único que identifica al activo en el inventario</t>
        </r>
        <r>
          <rPr>
            <b/>
            <sz val="9"/>
            <color indexed="81"/>
            <rFont val="Tahoma"/>
            <family val="2"/>
          </rPr>
          <t>.</t>
        </r>
      </text>
    </comment>
    <comment ref="C10" authorId="0">
      <text>
        <r>
          <rPr>
            <sz val="14"/>
            <color indexed="81"/>
            <rFont val="Tahoma"/>
            <family val="2"/>
          </rPr>
          <t>Nombre del proceso al que pertenece el activo</t>
        </r>
      </text>
    </comment>
    <comment ref="K10" authorId="0">
      <text>
        <r>
          <rPr>
            <sz val="16"/>
            <color indexed="81"/>
            <rFont val="Tahoma"/>
            <family val="2"/>
          </rPr>
          <t>Hace referencia a la protección de informacion de acuerdo a la confidencialidad , integridad y disponibilidad</t>
        </r>
        <r>
          <rPr>
            <sz val="9"/>
            <color indexed="81"/>
            <rFont val="Tahoma"/>
            <family val="2"/>
          </rPr>
          <t xml:space="preserve">
</t>
        </r>
      </text>
    </comment>
    <comment ref="P10" authorId="0">
      <text>
        <r>
          <rPr>
            <sz val="12"/>
            <color indexed="81"/>
            <rFont val="Tahoma"/>
            <family val="2"/>
          </rPr>
          <t>Son quienes generan, obtienen, transforman, conservan, eliminan o utilizan la información, en papel o en medio digital, físicamente o a través de las redes de datos y los sistemas de información.</t>
        </r>
      </text>
    </comment>
    <comment ref="D11" authorId="0">
      <text>
        <r>
          <rPr>
            <sz val="16"/>
            <color indexed="81"/>
            <rFont val="Tahoma"/>
            <family val="2"/>
          </rPr>
          <t>Es una parte designada de la entidad, un cargo, proceso, o grupo de trabajo que tiene la responsabilidad de garantizar que la información y los activos asociados con los servicios de procesamiento de información se clasifican adecuadamente, y de definir y  periódicamente las restricciones y clasificaciones del acceso, teniendo en cuenta las políticas aplicables sobre el control del acceso.</t>
        </r>
        <r>
          <rPr>
            <sz val="9"/>
            <color indexed="81"/>
            <rFont val="Tahoma"/>
            <family val="2"/>
          </rPr>
          <t xml:space="preserve">
</t>
        </r>
      </text>
    </comment>
    <comment ref="E11" authorId="0">
      <text>
        <r>
          <rPr>
            <sz val="14"/>
            <color indexed="81"/>
            <rFont val="Tahoma"/>
            <family val="2"/>
          </rPr>
          <t>Es una parte designada de la entidad, un cargo, proceso, o grupo de trabajo encargado de administrar y hacer efectivos los controles de seguridad que el propietario de la información haya definido, tales como copias de seguridad, asignación privilegios de acceso, modificación y borrado</t>
        </r>
      </text>
    </comment>
    <comment ref="F11" authorId="0">
      <text>
        <r>
          <rPr>
            <sz val="12"/>
            <color indexed="81"/>
            <rFont val="Tahoma"/>
            <family val="2"/>
          </rPr>
          <t>Nombre de identificación del activo dentro del proceso al que pertenece</t>
        </r>
      </text>
    </comment>
    <comment ref="G11" authorId="0">
      <text>
        <r>
          <rPr>
            <sz val="14"/>
            <color indexed="81"/>
            <rFont val="Tahoma"/>
            <family val="2"/>
          </rPr>
          <t>Es un espacio para describir el activo de manera que sea claramente identificable por todos los miembros del proceso.</t>
        </r>
        <r>
          <rPr>
            <sz val="9"/>
            <color indexed="81"/>
            <rFont val="Tahoma"/>
            <family val="2"/>
          </rPr>
          <t xml:space="preserve">
</t>
        </r>
      </text>
    </comment>
    <comment ref="H11" authorId="0">
      <text>
        <r>
          <rPr>
            <sz val="12"/>
            <color indexed="81"/>
            <rFont val="Tahoma"/>
            <family val="2"/>
          </rPr>
          <t>Define el tipo al cual pertenece el activo. Para este campo se utilizan los siguientes valores:
-</t>
        </r>
        <r>
          <rPr>
            <b/>
            <sz val="12"/>
            <color indexed="81"/>
            <rFont val="Tahoma"/>
            <family val="2"/>
          </rPr>
          <t xml:space="preserve">Información: </t>
        </r>
        <r>
          <rPr>
            <sz val="12"/>
            <color indexed="81"/>
            <rFont val="Tahoma"/>
            <family val="2"/>
          </rPr>
          <t>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13 Cada entidad está en la liberta de especificar la información básica a utilizar
-</t>
        </r>
        <r>
          <rPr>
            <b/>
            <sz val="12"/>
            <color indexed="81"/>
            <rFont val="Tahoma"/>
            <family val="2"/>
          </rPr>
          <t xml:space="preserve">Software: </t>
        </r>
        <r>
          <rPr>
            <sz val="12"/>
            <color indexed="81"/>
            <rFont val="Tahoma"/>
            <family val="2"/>
          </rPr>
          <t>Software de aplicación, interfaces, software del sistema, herramientas de desarrollo y otras utilidades relacionadas.
-</t>
        </r>
        <r>
          <rPr>
            <b/>
            <sz val="12"/>
            <color indexed="81"/>
            <rFont val="Tahoma"/>
            <family val="2"/>
          </rPr>
          <t xml:space="preserve">Recurso humano: </t>
        </r>
        <r>
          <rPr>
            <sz val="12"/>
            <color indexed="81"/>
            <rFont val="Tahoma"/>
            <family val="2"/>
          </rPr>
          <t xml:space="preserve">Aquellas personas que, por su conocimiento, experiencia y criticidad para el proceso, son consideradas activos de información.
- </t>
        </r>
        <r>
          <rPr>
            <b/>
            <sz val="12"/>
            <color indexed="81"/>
            <rFont val="Tahoma"/>
            <family val="2"/>
          </rPr>
          <t xml:space="preserve">Servicio: </t>
        </r>
        <r>
          <rPr>
            <sz val="12"/>
            <color indexed="81"/>
            <rFont val="Tahoma"/>
            <family val="2"/>
          </rPr>
          <t>Servicios de computación y comunicaciones, tales como Internet, páginas de consulta, directorios compartidos e Intranet.
-</t>
        </r>
        <r>
          <rPr>
            <b/>
            <sz val="12"/>
            <color indexed="81"/>
            <rFont val="Tahoma"/>
            <family val="2"/>
          </rPr>
          <t xml:space="preserve">Hardware: </t>
        </r>
        <r>
          <rPr>
            <sz val="12"/>
            <color indexed="81"/>
            <rFont val="Tahoma"/>
            <family val="2"/>
          </rPr>
          <t xml:space="preserve">Equipos de cómputo y de comunicaciones que por su criticidad son considerados activos de información, no sólo activos fijos- 
</t>
        </r>
        <r>
          <rPr>
            <b/>
            <sz val="12"/>
            <color indexed="81"/>
            <rFont val="Tahoma"/>
            <family val="2"/>
          </rPr>
          <t>Otros:</t>
        </r>
        <r>
          <rPr>
            <sz val="12"/>
            <color indexed="81"/>
            <rFont val="Tahoma"/>
            <family val="2"/>
          </rPr>
          <t xml:space="preserve"> activos de información que no corresponden a ninguno de los tipos descritos anteriormente pero deben ser valorados para conocer su criticidad al interior del proceso</t>
        </r>
      </text>
    </comment>
    <comment ref="I11" authorId="1">
      <text>
        <r>
          <rPr>
            <sz val="16"/>
            <color indexed="81"/>
            <rFont val="Tahoma"/>
            <family val="2"/>
          </rPr>
          <t>Describe la ubicación tanto física como electrónica del activo de información.
Fisica
Electronica
Digital</t>
        </r>
        <r>
          <rPr>
            <sz val="9"/>
            <color indexed="81"/>
            <rFont val="Tahoma"/>
            <family val="2"/>
          </rPr>
          <t xml:space="preserve">
</t>
        </r>
      </text>
    </comment>
    <comment ref="J11" authorId="1">
      <text>
        <r>
          <rPr>
            <sz val="14"/>
            <color indexed="81"/>
            <rFont val="Tahoma"/>
            <family val="2"/>
          </rPr>
          <t xml:space="preserve">Mencione y describa la ubicación  del activo de información, conforme al tipo de ubicación Seleccionado en la columna UBICACIÓN.   </t>
        </r>
        <r>
          <rPr>
            <sz val="9"/>
            <color indexed="81"/>
            <rFont val="Tahoma"/>
            <family val="2"/>
          </rPr>
          <t xml:space="preserve">
</t>
        </r>
      </text>
    </comment>
    <comment ref="K11" authorId="0">
      <text>
        <r>
          <rPr>
            <sz val="14"/>
            <color indexed="81"/>
            <rFont val="Tahoma"/>
            <family val="2"/>
          </rPr>
          <t xml:space="preserve"> se refiere  a que la información no este disponible  ni sea revelada a individuos, entidade so procesos no autorizados, Esta se debe definir de aceurdo con las caracteristicas  de los activos que se manejan en la entidad , a manera de ePropiedad que determina que la información sólo esté disponible y sea revelada a individuos, entidades o procesos autorizados</t>
        </r>
        <r>
          <rPr>
            <sz val="9"/>
            <color indexed="81"/>
            <rFont val="Tahoma"/>
            <family val="2"/>
          </rPr>
          <t xml:space="preserve">
</t>
        </r>
      </text>
    </comment>
    <comment ref="L11" authorId="0">
      <text>
        <r>
          <rPr>
            <sz val="14"/>
            <color indexed="81"/>
            <rFont val="Tahoma"/>
            <family val="2"/>
          </rPr>
          <t>Se refiere  a la exactitud y completitud de la informacion, esta propiedad  es la que pemrite  que la información sea precisa, coherente y completa desde su creación hasta su destrucción.</t>
        </r>
      </text>
    </comment>
    <comment ref="M11" authorId="0">
      <text>
        <r>
          <rPr>
            <b/>
            <sz val="14"/>
            <color indexed="81"/>
            <rFont val="Tahoma"/>
            <family val="2"/>
          </rPr>
          <t xml:space="preserve">Propiedad de que la información sea </t>
        </r>
        <r>
          <rPr>
            <sz val="14"/>
            <color indexed="81"/>
            <rFont val="Tahoma"/>
            <family val="2"/>
          </rPr>
          <t>accesible y utilizable por solicitud de una entidad autorizada, cuando ésta así lo requiera</t>
        </r>
        <r>
          <rPr>
            <sz val="9"/>
            <color indexed="81"/>
            <rFont val="Tahoma"/>
            <family val="2"/>
          </rPr>
          <t xml:space="preserve">
</t>
        </r>
      </text>
    </comment>
    <comment ref="I12" authorId="0">
      <text>
        <r>
          <rPr>
            <sz val="12"/>
            <color indexed="81"/>
            <rFont val="Tahoma"/>
            <family val="2"/>
          </rPr>
          <t>Describe la ubicación tanto física como electrónica del activo de información.</t>
        </r>
      </text>
    </comment>
    <comment ref="L12" authorId="2">
      <text>
        <r>
          <rPr>
            <b/>
            <sz val="14"/>
            <color indexed="81"/>
            <rFont val="Tahoma"/>
            <family val="2"/>
          </rPr>
          <t>A</t>
        </r>
        <r>
          <rPr>
            <sz val="14"/>
            <color indexed="81"/>
            <rFont val="Tahoma"/>
            <family val="2"/>
          </rPr>
          <t xml:space="preserve">: Alta
</t>
        </r>
        <r>
          <rPr>
            <b/>
            <sz val="14"/>
            <color indexed="81"/>
            <rFont val="Tahoma"/>
            <family val="2"/>
          </rPr>
          <t xml:space="preserve">M </t>
        </r>
        <r>
          <rPr>
            <sz val="14"/>
            <color indexed="81"/>
            <rFont val="Tahoma"/>
            <family val="2"/>
          </rPr>
          <t xml:space="preserve">: Media
</t>
        </r>
        <r>
          <rPr>
            <b/>
            <sz val="14"/>
            <color indexed="81"/>
            <rFont val="Tahoma"/>
            <family val="2"/>
          </rPr>
          <t>B</t>
        </r>
        <r>
          <rPr>
            <sz val="14"/>
            <color indexed="81"/>
            <rFont val="Tahoma"/>
            <family val="2"/>
          </rPr>
          <t xml:space="preserve">: Baja
</t>
        </r>
        <r>
          <rPr>
            <b/>
            <sz val="14"/>
            <color indexed="81"/>
            <rFont val="Tahoma"/>
            <family val="2"/>
          </rPr>
          <t>NC</t>
        </r>
        <r>
          <rPr>
            <sz val="14"/>
            <color indexed="81"/>
            <rFont val="Tahoma"/>
            <family val="2"/>
          </rPr>
          <t>: No Clasificada</t>
        </r>
      </text>
    </comment>
    <comment ref="M12" authorId="2">
      <text>
        <r>
          <rPr>
            <sz val="14"/>
            <color indexed="81"/>
            <rFont val="Tahoma"/>
            <family val="2"/>
          </rPr>
          <t xml:space="preserve">3. Alta
</t>
        </r>
        <r>
          <rPr>
            <b/>
            <sz val="14"/>
            <color indexed="81"/>
            <rFont val="Tahoma"/>
            <family val="2"/>
          </rPr>
          <t>2</t>
        </r>
        <r>
          <rPr>
            <sz val="14"/>
            <color indexed="81"/>
            <rFont val="Tahoma"/>
            <family val="2"/>
          </rPr>
          <t xml:space="preserve">. Media
1. Baja
</t>
        </r>
        <r>
          <rPr>
            <b/>
            <sz val="14"/>
            <color indexed="81"/>
            <rFont val="Tahoma"/>
            <family val="2"/>
          </rPr>
          <t>NC</t>
        </r>
        <r>
          <rPr>
            <sz val="14"/>
            <color indexed="81"/>
            <rFont val="Tahoma"/>
            <family val="2"/>
          </rPr>
          <t>. No Clasificada</t>
        </r>
        <r>
          <rPr>
            <sz val="9"/>
            <color indexed="81"/>
            <rFont val="Tahoma"/>
            <family val="2"/>
          </rPr>
          <t xml:space="preserve">
</t>
        </r>
      </text>
    </comment>
    <comment ref="O12" authorId="2">
      <text>
        <r>
          <rPr>
            <b/>
            <sz val="14"/>
            <color indexed="81"/>
            <rFont val="Tahoma"/>
            <family val="2"/>
          </rPr>
          <t>(A) Alta.</t>
        </r>
        <r>
          <rPr>
            <sz val="14"/>
            <color indexed="81"/>
            <rFont val="Tahoma"/>
            <family val="2"/>
          </rPr>
          <t xml:space="preserve"> Activos de información en los cuales la clasificación de la información en dos o todas las propiedades (confidencialidad, integridad, y disponibilidad) es alta.
</t>
        </r>
        <r>
          <rPr>
            <b/>
            <sz val="14"/>
            <color indexed="81"/>
            <rFont val="Tahoma"/>
            <family val="2"/>
          </rPr>
          <t>(M)</t>
        </r>
        <r>
          <rPr>
            <sz val="14"/>
            <color indexed="81"/>
            <rFont val="Tahoma"/>
            <family val="2"/>
          </rPr>
          <t xml:space="preserve"> Media. Activos de información en los cuales la clasificación de la información es alta en una de sus propiedades (confidencialidad, integridad, y disponibilidad) o al menos una de ellas es de nivel medio.
</t>
        </r>
        <r>
          <rPr>
            <b/>
            <sz val="14"/>
            <color indexed="81"/>
            <rFont val="Tahoma"/>
            <family val="2"/>
          </rPr>
          <t>(M) Baja.</t>
        </r>
        <r>
          <rPr>
            <sz val="14"/>
            <color indexed="81"/>
            <rFont val="Tahoma"/>
            <family val="2"/>
          </rPr>
          <t xml:space="preserve"> Activos de información en los cuales la clasificación de la información en todos sus niveles es baja.</t>
        </r>
        <r>
          <rPr>
            <b/>
            <sz val="9"/>
            <color indexed="81"/>
            <rFont val="Tahoma"/>
            <family val="2"/>
          </rPr>
          <t xml:space="preserve">
</t>
        </r>
      </text>
    </comment>
  </commentList>
</comments>
</file>

<file path=xl/sharedStrings.xml><?xml version="1.0" encoding="utf-8"?>
<sst xmlns="http://schemas.openxmlformats.org/spreadsheetml/2006/main" count="6853" uniqueCount="1144">
  <si>
    <t>MATRIZ DE IDENTIFICACIÓN Y ADMINISTRACIÓN DEL RIESGO</t>
  </si>
  <si>
    <t>Plan de implementación de control Para Tratamiento de riesgos</t>
  </si>
  <si>
    <t>Plan de tratamiento del Riesgo</t>
  </si>
  <si>
    <t>N.</t>
  </si>
  <si>
    <t>Proceso Asociado</t>
  </si>
  <si>
    <t>RIESGO</t>
  </si>
  <si>
    <t>CLASIFICACIÓN DEL RIESGO</t>
  </si>
  <si>
    <t xml:space="preserve">IMPACTO </t>
  </si>
  <si>
    <t>EVALUACIÓN DEL RIESGO</t>
  </si>
  <si>
    <t>Factores</t>
  </si>
  <si>
    <t>CAUSA DEL RIESGO</t>
  </si>
  <si>
    <t>CONTROLES</t>
  </si>
  <si>
    <t>Probabilidad de Ocurrencia (1-2-3-4-5)</t>
  </si>
  <si>
    <t>PROBABILIDAD DE OCURRENCIA</t>
  </si>
  <si>
    <t>Acciones</t>
  </si>
  <si>
    <t>Responsable</t>
  </si>
  <si>
    <t xml:space="preserve">Recurso </t>
  </si>
  <si>
    <t>Fecha</t>
  </si>
  <si>
    <t>Impacto Estimado</t>
  </si>
  <si>
    <t>Riesgo Residual</t>
  </si>
  <si>
    <t>Probabilidad de Ocurrencia Estimada
 (1-2-3-4-5)</t>
  </si>
  <si>
    <t>Descripción</t>
  </si>
  <si>
    <t>Controles Existentes</t>
  </si>
  <si>
    <t>Controles a Implementar</t>
  </si>
  <si>
    <t>Criterios</t>
  </si>
  <si>
    <t>Improbable</t>
  </si>
  <si>
    <t>Probable</t>
  </si>
  <si>
    <t>FECHA DE ACTUALIZACIÓN:</t>
  </si>
  <si>
    <t>PROCESO</t>
  </si>
  <si>
    <t>DESCRIPCIÓN (FUNCIONALIDAD)</t>
  </si>
  <si>
    <t>TIPO (Software - Hardware - Información)</t>
  </si>
  <si>
    <t>Todos</t>
  </si>
  <si>
    <t>Interno</t>
  </si>
  <si>
    <t>Interno / Externo</t>
  </si>
  <si>
    <t>CORE</t>
  </si>
  <si>
    <t>Directorio Activo</t>
  </si>
  <si>
    <t>BackUp</t>
  </si>
  <si>
    <t>Falla del canal de comunicación externo</t>
  </si>
  <si>
    <t>Fallas técnicas de los Sistemas de información</t>
  </si>
  <si>
    <t>Fuga de información</t>
  </si>
  <si>
    <t>Ataques a la plataforma Tecnológica</t>
  </si>
  <si>
    <t>Robo, perdida o apoderamiento de Activos de Información con valor Alto</t>
  </si>
  <si>
    <t>perdida de la confidencialidad de la información</t>
  </si>
  <si>
    <t>Perdida de información durante el tránsito y custodia de la misma.</t>
  </si>
  <si>
    <t>Gestión de Servicios de TIC´s</t>
  </si>
  <si>
    <t>TECNOLÓGICO</t>
  </si>
  <si>
    <t>Externo</t>
  </si>
  <si>
    <t>Indisponibilidad del servicio por parte del proveedor</t>
  </si>
  <si>
    <t>Los controles son efectivos pero no estan documentados</t>
  </si>
  <si>
    <t>Indisponibilidad del servicio</t>
  </si>
  <si>
    <t>Activos Asociados</t>
  </si>
  <si>
    <t>Canal de Comunicación (Internet)</t>
  </si>
  <si>
    <t>Internos</t>
  </si>
  <si>
    <t>OPERATIVO</t>
  </si>
  <si>
    <t>ESTATÉGICO</t>
  </si>
  <si>
    <t>Intenos / Externos</t>
  </si>
  <si>
    <t>Externos</t>
  </si>
  <si>
    <t>Los Controles no son efectivos</t>
  </si>
  <si>
    <t>Puntos de Control en el Seguimiento</t>
  </si>
  <si>
    <t>Secuestro de información por códigos maliciosos</t>
  </si>
  <si>
    <t>No existencia de acuerdos de confidencialidad
Desconocimiento de las políticas por parte de los funcionarios y colaboradosres del Ministerio</t>
  </si>
  <si>
    <t>No existen medidas de seguridad de los medios en el tránsito</t>
  </si>
  <si>
    <t>Internos / Externos</t>
  </si>
  <si>
    <t>Copias de Seguridad
Controles de Acceso físico y lógico</t>
  </si>
  <si>
    <t>Acuerdos de confidencialidad
Cifrado de la información crítica o sensible</t>
  </si>
  <si>
    <t>Ausencia de controles para la instalación de Malware</t>
  </si>
  <si>
    <t>Capacitación a los colaboradores de la entidad
Escaneo de correos electrónicos</t>
  </si>
  <si>
    <t xml:space="preserve"> las nuevas tecnologías (tecnología basadas en la nube,
aplicaciones de movilidad y dispositivos ) no se desarrollen o se utilicen de una manera
controlada.</t>
  </si>
  <si>
    <t>Establecer políticas de uso para las nuevas tecnologías</t>
  </si>
  <si>
    <t>Uso no controlado de las nuevas tecnologías</t>
  </si>
  <si>
    <t>Desarrollo de un plan de Capacitación a los colaboradores del Ministerio enfocado al conocimiento de las políticas y buenas prácticas en Seguridad de la Información</t>
  </si>
  <si>
    <t>Ninguno</t>
  </si>
  <si>
    <t>Los controles son efectivos y documentados</t>
  </si>
  <si>
    <t>Sistemas con alta redundancia
Plan de Contingencia
Actualización periódicas
Plan de mantenimiento</t>
  </si>
  <si>
    <t>Controles de acceso con contraseñas robustas, control de actualizaciones de seguridad (software), Firewall</t>
  </si>
  <si>
    <t>No hay acciones a implementar</t>
  </si>
  <si>
    <t>NA</t>
  </si>
  <si>
    <t>Documentar un plan de mantenimiento de los equipos y servicios del Ministerio</t>
  </si>
  <si>
    <t>Revisión y Aprobación del Plan de Mantenimiento</t>
  </si>
  <si>
    <t xml:space="preserve">Operadores de Infraestructura </t>
  </si>
  <si>
    <t>Operativo</t>
  </si>
  <si>
    <t>monitoreo a logs de eventos
Plan de ejecución de pruebas de vulnerabilidad a la infraestructura</t>
  </si>
  <si>
    <t>Servidor redundante</t>
  </si>
  <si>
    <t>Instalar un Servidor redundante para generar alta disponibilidad en el servicio</t>
  </si>
  <si>
    <t>Económicos y Operativos</t>
  </si>
  <si>
    <t xml:space="preserve">Validar </t>
  </si>
  <si>
    <t>Procedimiento de Gestión de Incidentes de Seguridad</t>
  </si>
  <si>
    <t>Especialiste de Infraestructura</t>
  </si>
  <si>
    <t>I Trimistre de 2016</t>
  </si>
  <si>
    <t>Realizar el monitoreo constante a los logs de seguridad de la información Bases de Datos</t>
  </si>
  <si>
    <t>Realizar el monitoreo constante a los logs de seguridad de la información File Server</t>
  </si>
  <si>
    <t>Especialista en Redes y Seguridad</t>
  </si>
  <si>
    <t>DBA</t>
  </si>
  <si>
    <t>Realizar el monitoreo constante a los logs de seguridad de la información al FIREWALL y CORE</t>
  </si>
  <si>
    <t>Periodicidad Semanal</t>
  </si>
  <si>
    <t>Bitácora de acciones tomadas frente eventos encontrados</t>
  </si>
  <si>
    <t>Documentar e implementar un plan de pruebas de vulnerabilidad, con su respectivo proceso de endurecimiento del FIREWALL Y CORE</t>
  </si>
  <si>
    <t>Documentar e implementar un plan de pruebas de vulnerabilidad, con su respectivo proceso de endurecimiento del File Server y Bases de Datos</t>
  </si>
  <si>
    <t>Revisión del Plan de pruebas de vulnerabilidad</t>
  </si>
  <si>
    <t>Oficial de Seguridad</t>
  </si>
  <si>
    <t xml:space="preserve">Revisión y aprobación del Procedimiento </t>
  </si>
  <si>
    <t>Revisión de los requerimientos de seguridad del código de la aplicación</t>
  </si>
  <si>
    <t>Ana Poveda / Microsoft</t>
  </si>
  <si>
    <t>Resultado de las pruebas de requerimientos de seguridad</t>
  </si>
  <si>
    <t>Documentación e implementación del Plan de Auditoría a los Sistemas de Información</t>
  </si>
  <si>
    <t>Realizar revisión e implementación de parches en los Sistemas Operativos y Aplicaciones</t>
  </si>
  <si>
    <t>Definir y firmar acuerdo de confidencialidad con las personas que acceden a la información de la entidad</t>
  </si>
  <si>
    <t>Documentar y aplicar la política de cifrado de la información</t>
  </si>
  <si>
    <t>Documentar e implementar la política de transferencia de información  y política de control de acceso</t>
  </si>
  <si>
    <t>Documentar y aplicar la política de acceso a la información</t>
  </si>
  <si>
    <t>Firma de los acuerdos de confidencialidad de funcionarios y terceros</t>
  </si>
  <si>
    <t>Documentar procedimiento de clasificación y etiquetado de la información y política de cifrado de información</t>
  </si>
  <si>
    <t>Controles lógicos de acceso a la información
Antivirus y Antispam</t>
  </si>
  <si>
    <t>Capacitación a los colaboradores de la entidad en los temas relacionados con seguridad de la información</t>
  </si>
  <si>
    <t>IV Trimestre de 2015</t>
  </si>
  <si>
    <t>Actas de Capacitación</t>
  </si>
  <si>
    <t>Correo Electrónico
ORFEO</t>
  </si>
  <si>
    <t>Gestion de usuarios, Antispam, antivirus</t>
  </si>
  <si>
    <t>Procedimiento de gestion de usuarios y politica de acceso a la informacion</t>
  </si>
  <si>
    <t>Correspondecia fisica</t>
  </si>
  <si>
    <t>Servicio tercerizado con empresa especializada</t>
  </si>
  <si>
    <t>Acuerdos de confidencialidad de la informacion</t>
  </si>
  <si>
    <t>Core</t>
  </si>
  <si>
    <t>Red wifi dedicada, limitada y asegurada para la navegacion de los dispositivos moviles</t>
  </si>
  <si>
    <t>No exiten controles</t>
  </si>
  <si>
    <t>No Existen Controles</t>
  </si>
  <si>
    <t>Infraestructura tecnológica</t>
  </si>
  <si>
    <t>Documentar el procedimiento de gestión de usuarios y política de acceso a la información</t>
  </si>
  <si>
    <t>Documentar y aplicar política de dispositivos móviles</t>
  </si>
  <si>
    <t>Socializar la necesidad de inclusión del Oficial de seguridad de la información dentro del Cometé de cambios y de ser necesario realizar la respectiva actualización al procedimiento de cambios</t>
  </si>
  <si>
    <t>Actas de Socialización</t>
  </si>
  <si>
    <t>Angélica Salinas</t>
  </si>
  <si>
    <t>Documentar el plan de continuidad</t>
  </si>
  <si>
    <t>Plan de continuidad del negocio</t>
  </si>
  <si>
    <t>BAckUp a nivel de bases de datos</t>
  </si>
  <si>
    <t>Acuerdo de Nivel de servicio 99,9%
Canal Redundante
Plan de contingencia</t>
  </si>
  <si>
    <t>Revisión de los requerimientos de seguridad del código fuente</t>
  </si>
  <si>
    <t>IV Trimistre de 2015</t>
  </si>
  <si>
    <t>Plan de auditoría</t>
  </si>
  <si>
    <t>No establecer un plan de actualización de las plataformas
No realizar las actualizaciones en el tiempo previsto
La falta de consideraciones de seguridad a incorporar en las nuevas
implementaciones de aplicaciones.</t>
  </si>
  <si>
    <t>Acceso no autorizado a los Activos de Información</t>
  </si>
  <si>
    <t>todos</t>
  </si>
  <si>
    <t>Fortalecer los controles de seguridad física establecidos con el personal de seguridad física y colaboradores del ministerio</t>
  </si>
  <si>
    <t>Pólizas de Seguro 
Acuerdos de Confidencialidad para la protección de la información durante y despues de culminada la relación laboral</t>
  </si>
  <si>
    <t>Falta de Documentación del SGSI</t>
  </si>
  <si>
    <t>Documentar e implementar las políticas y procedimientos correspondientes al SGSI</t>
  </si>
  <si>
    <t>Inexistencia de los documentos (políticas y procedimientos) y controles relacionados con el SGSI</t>
  </si>
  <si>
    <t>Aprobación de Documentos</t>
  </si>
  <si>
    <t>Raro</t>
  </si>
  <si>
    <t>Posible</t>
  </si>
  <si>
    <t>Casi Seguro</t>
  </si>
  <si>
    <t>Cai Seguro</t>
  </si>
  <si>
    <t>Sanciones por incumplimiento legal</t>
  </si>
  <si>
    <t>Todos conforme los niveles de clasificación de la información</t>
  </si>
  <si>
    <t>CUMPLIMIENTO</t>
  </si>
  <si>
    <t>Documentar los activos de información de la entidadcon su respectivo nivel de clasificación
Documentar la política de privacidad y tratamiento de la información</t>
  </si>
  <si>
    <t>Documentar la política de privacidad y tratamiento de los datos personales</t>
  </si>
  <si>
    <t>Diligenciar la matriz de activos de información en todos las áreas de la entidad</t>
  </si>
  <si>
    <t>Documentar e implementar los procedimienos de clasificación y etiquetado de información, transferencia de información y manejo de activos</t>
  </si>
  <si>
    <t>II Trimistre de 2016</t>
  </si>
  <si>
    <t>Líderes de las áreas bajo la coordinación del Oficial de Seguridad</t>
  </si>
  <si>
    <t>Aprobación y Socialización Matriz</t>
  </si>
  <si>
    <t>Área legal</t>
  </si>
  <si>
    <t>Aprobación y divulgación política</t>
  </si>
  <si>
    <t>Inicio del entendimiento de la aplicación de la normativa en lo referente a la clasificación y controles de la información</t>
  </si>
  <si>
    <r>
      <t xml:space="preserve">ORFEO
Correo Electrónico
Productores 360
Asistencia Técnica
PERNO
File Server
</t>
    </r>
    <r>
      <rPr>
        <sz val="10"/>
        <rFont val="Arial"/>
        <family val="2"/>
      </rPr>
      <t>VUF</t>
    </r>
  </si>
  <si>
    <t>Falla Eléctrica</t>
  </si>
  <si>
    <t>Indisponibilidad del servicio por cambios,  adiciones y terminación de garantías en la infraestructura tecnológica</t>
  </si>
  <si>
    <t>Monitoreo
Plan de Mantenimiento
Actualizaciones Periódocas
Plan de Contingencia</t>
  </si>
  <si>
    <t>Monitoreo
Plan de Mantenimiento
Plan de Contingencia</t>
  </si>
  <si>
    <t>Mejoras de configuración frente a los puntos de recuperación
Pruebas periódicas de restauración</t>
  </si>
  <si>
    <t>Monitoreo
Actualizaciones Periódocas
Plan de Contingencia</t>
  </si>
  <si>
    <t>Plan de mantenimiento
Actualización del Aplicativo</t>
  </si>
  <si>
    <t>Monitoreo
Plan de Mantenimiento
Actualizaciones PeriódIcas
Plan de Contingencia</t>
  </si>
  <si>
    <t>Ninguna</t>
  </si>
  <si>
    <t xml:space="preserve">Monitoreo
Plan de Mantenimiento
Actualizaciones PeriódIcas
</t>
  </si>
  <si>
    <t>Plan de Contingencia</t>
  </si>
  <si>
    <t xml:space="preserve">Claves de acceso encriptadas y robustas, listas de acceso.
Control de acceso a la Red.
Proliticas de acceso de usuarios transversales.
IPS.
</t>
  </si>
  <si>
    <t>Firewall
Antivirus
Políticas de control de acceso
Politica de contraseñas
Politica de Parcheo
Monitoreo de servicios</t>
  </si>
  <si>
    <t xml:space="preserve">
Realizar pruebas de vulnerabilidad periódicamente
Pruebas de Restauración</t>
  </si>
  <si>
    <t>Se generan comites de cambios, teniendo en cuenta un plan de comunicación, plan de implementacion, plan de pruebas y plan de rollback.
Se informa constantemente a TIC´s del vencimiento de las extensiones de soporte o de las garantias.</t>
  </si>
  <si>
    <t>Adicionar al oficial de seguridad dentro del pre comité y comité de cambios.</t>
  </si>
  <si>
    <t>Acceso a la información por terceros no autorizados.
Desactualización de la plataforma
Generar indisponibilidad del servicio.
Afectar la integridad de la información</t>
  </si>
  <si>
    <t xml:space="preserve">Plan de Mantenimiento y Actualizaciónde la infraestructura
Realizar la revisión e implementación de los parches correspondientes a cada sistema
</t>
  </si>
  <si>
    <t>Políticas de Gestión de Usuarios
Realizar un monitoreo de la plataforma.
Politica de notificación de retiro de funcionarios y usuarios.</t>
  </si>
  <si>
    <t>Acceso a la información por terceros no autorizados.
Generar indisponibilidad del servicio.
Afectar la integridad de la información
Borrado de la información por un tercero</t>
  </si>
  <si>
    <t>ORFEO
Correo Electrónico
Productores 360
Asistencia Técnica
Flie Server
SIGEP
VUF</t>
  </si>
  <si>
    <t>Gestión de usuarios 
Directorio activo
Politicas de permisos y contenido</t>
  </si>
  <si>
    <t>Acuerdos de confidencialidad
Cifrado de la información crítica o sensible
Jornadas de concientización,
Clasificación y Etiquetado de la Información</t>
  </si>
  <si>
    <t xml:space="preserve">
Venta o divulgación</t>
  </si>
  <si>
    <t>No existencia de los controles de seguridad para el acceso a la información
Daño de los equipos
Ataques a la plataforma</t>
  </si>
  <si>
    <t xml:space="preserve">ORFEO
Correo Electrónico
Productores 360
Asistencia Técnica
File Server
SAN
Medios de backup
Equipos de computo
</t>
  </si>
  <si>
    <t>Controles de Acceso Lógico</t>
  </si>
  <si>
    <t>Plan de Continuidad definido de forma incompleta o parcial.</t>
  </si>
  <si>
    <t>no se contemplaron todos los Items de infraestructura y segurdad en el plan de Continuidad de Negocio.</t>
  </si>
  <si>
    <t>ORFEO
Correo Electrónico
Productores 360
Asistencia Técnica
Pagina Web
Directorio Activo
DNS
File Server
VUF
SIGEP</t>
  </si>
  <si>
    <t>Plan de continuidad documentado</t>
  </si>
  <si>
    <t>Pruebas de plan de continuidad</t>
  </si>
  <si>
    <t>No socialización en seguridad de la información a los colaboradores del Ministerio</t>
  </si>
  <si>
    <t>Desconocimienot de parametros mínimos de seguridad por los funcionarios y contratistas / terceros, no
está formalmente definido o entregado consistentemente</t>
  </si>
  <si>
    <t>Existencia de controles de seguridad informática</t>
  </si>
  <si>
    <t>Inexistencia de políticas de tratamiento de datos y clasificación de la información</t>
  </si>
  <si>
    <t>Corte electrico en los alrrededores del ministerio
Corte interno en el edificio del ministerio</t>
  </si>
  <si>
    <t>Todos los activos físicos</t>
  </si>
  <si>
    <t>UPS de respaldo y Planta eléctrica</t>
  </si>
  <si>
    <t xml:space="preserve">Pruebas periodicas de la planta eléctrica.
</t>
  </si>
  <si>
    <t>Todos los activos</t>
  </si>
  <si>
    <t>Centro alterno.
Plan de continuidad</t>
  </si>
  <si>
    <t>Eventos Naturales y acciones Terroristas por parte de grupos al margen de la ley</t>
  </si>
  <si>
    <t>Desastres Naturales Eventos Terroristas</t>
  </si>
  <si>
    <t xml:space="preserve">Gestión de Apoyo Logístico
e Infraestructura
</t>
  </si>
  <si>
    <t>Documentar un plan de pruebas periodicas que se le realizan a las UPS de respaldo y planta eléctrica, conforme las buenas practicas internacionales.</t>
  </si>
  <si>
    <t>I Trimistre de 2017</t>
  </si>
  <si>
    <t>Revisión y aprovación del plan de pruebas.</t>
  </si>
  <si>
    <t>Documentar un plan de mantenimiento de las actualizaciones realizadas a los aplicativos.</t>
  </si>
  <si>
    <t>Especialista de Infraestrcutura.</t>
  </si>
  <si>
    <t>Economico y Operativo</t>
  </si>
  <si>
    <t>Revisión de las actualizaciones realizadas.</t>
  </si>
  <si>
    <t>Documentar las pruebas periodicas de restauración de las cintas.</t>
  </si>
  <si>
    <t>Frente a lo establecido en cada uno de los servicios</t>
  </si>
  <si>
    <t>Determinar puntos de recuperacion una vez se han realizado las cintas de respaldo.</t>
  </si>
  <si>
    <t>Revisión de los puntos de respaldo</t>
  </si>
  <si>
    <t>Revisión de las pruebas realizadas.</t>
  </si>
  <si>
    <t>Frente a lo establecido en el plan de mantenimiento</t>
  </si>
  <si>
    <t>Documentar un plan de mantenimiento de los equipos y servicios  del Ministerio que se encuentran en el CORE</t>
  </si>
  <si>
    <t>Determinar un coronograma para las peuebras del plan de continuación del negocio.</t>
  </si>
  <si>
    <t>Revisión y aprovacion del cronograma.</t>
  </si>
  <si>
    <t>ÁREA O CENTRO</t>
  </si>
  <si>
    <t>Vmware</t>
  </si>
  <si>
    <t>Hp 3part /7400</t>
  </si>
  <si>
    <t>Dell equalogic</t>
  </si>
  <si>
    <t>IBM ds4800</t>
  </si>
  <si>
    <t>GOVCUNOSUV</t>
  </si>
  <si>
    <t>GOVCUNCOM</t>
  </si>
  <si>
    <t>GOVCUNTAR</t>
  </si>
  <si>
    <t>Firewall (Fortigate 39560B)</t>
  </si>
  <si>
    <t>Ruckus</t>
  </si>
  <si>
    <t>Dominio (DNS)</t>
  </si>
  <si>
    <t>FortiMail</t>
  </si>
  <si>
    <t>Bus de servicios</t>
  </si>
  <si>
    <t>Correo Electrónico</t>
  </si>
  <si>
    <t>Mensajería Instantánea</t>
  </si>
  <si>
    <t>Servidores Linux</t>
  </si>
  <si>
    <t>Servidor MSQL</t>
  </si>
  <si>
    <t>Base de datos SQL y Oracol</t>
  </si>
  <si>
    <t>Sistema Integral de Recursos Humanos (kaptus)</t>
  </si>
  <si>
    <t>Software Liquidación de Viáticos</t>
  </si>
  <si>
    <t>Servidor de Isolucion</t>
  </si>
  <si>
    <t>Sipec</t>
  </si>
  <si>
    <t>Centro de datos</t>
  </si>
  <si>
    <t>Intermo</t>
  </si>
  <si>
    <t>CORE
FIREWALL
Bases de Datos
Red social de Datos
Bus de servicios
BackUp</t>
  </si>
  <si>
    <t>Proyectos tecnológicos</t>
  </si>
  <si>
    <t>Planes de seguridad y privacidad de la información</t>
  </si>
  <si>
    <t>M</t>
  </si>
  <si>
    <t>AGENCIA LOGÍSTICA DE LAS FUERZAS MILITARES</t>
  </si>
  <si>
    <t>Grupo de Informática</t>
  </si>
  <si>
    <t>Planes de mantenimiento</t>
  </si>
  <si>
    <t>Planes de contingencia de tecnologías de la información</t>
  </si>
  <si>
    <t>Planes para la administración de la plataforma tecnológica</t>
  </si>
  <si>
    <t>A</t>
  </si>
  <si>
    <t>Información</t>
  </si>
  <si>
    <t>Antecedentes médicos</t>
  </si>
  <si>
    <t>Servidor de aplicaciones</t>
  </si>
  <si>
    <t>Software</t>
  </si>
  <si>
    <t>INFORMACION DE ACTIVOS</t>
  </si>
  <si>
    <t xml:space="preserve"> Guia5. Gestión y Clasificación de Activos de Información</t>
  </si>
  <si>
    <t>Andres Cardenas</t>
  </si>
  <si>
    <t>MATRIZ INVENTARIO ACTIVOS DE INFORMACIÓN ALFM</t>
  </si>
  <si>
    <t>P</t>
  </si>
  <si>
    <t>B</t>
  </si>
  <si>
    <t>Todos los funcionarios de la Oficina TIC</t>
  </si>
  <si>
    <t>César González</t>
  </si>
  <si>
    <t>Registros sobre los Planes de mantenimiento.</t>
  </si>
  <si>
    <t>Registros de Planes de contingencia de tecnologías de la información</t>
  </si>
  <si>
    <t>Registros de Planes para la administración de la plataforma tecnológica</t>
  </si>
  <si>
    <t>Registros de Estructuración y ejecución de contratos de Proyectos tecnológicos</t>
  </si>
  <si>
    <t>CUSTODIO</t>
  </si>
  <si>
    <t>Ubicación</t>
  </si>
  <si>
    <t xml:space="preserve">ACCESO </t>
  </si>
  <si>
    <t>Clientes  Internos  (Funcionarios ).</t>
  </si>
  <si>
    <t>Profesional de Seguridad</t>
  </si>
  <si>
    <t>Jimmy Caballero</t>
  </si>
  <si>
    <t>Monitorear, actualizar planes  para mantener y garantizar  seguridad de la informacion</t>
  </si>
  <si>
    <t>Clientes  Internos  (Funcionarios ) y externos</t>
  </si>
  <si>
    <t>Fotos de menús SIFOC</t>
  </si>
  <si>
    <t>Establecer un control y seguimiento de la información digital de los menús de los comedores de tropa (Fotos).</t>
  </si>
  <si>
    <t xml:space="preserve">Clientes  Internos  (Funcionarios ) </t>
  </si>
  <si>
    <t xml:space="preserve">Clientes Internos </t>
  </si>
  <si>
    <t xml:space="preserve">Clientes  Internos (Funcionarios) y externos (Fuerzas Militares) </t>
  </si>
  <si>
    <t>Desarrollo Organizacional y Gestion Integral
Grupo de Informatica</t>
  </si>
  <si>
    <t xml:space="preserve">El servicio de la Suite Visión Empresarial sirve para efectuar un mejor manejo del control de la planeación, planes de mejoramiento e  innovación orientada a Sistema Integrado de Gestión  y red de valor. </t>
  </si>
  <si>
    <t>Servicio</t>
  </si>
  <si>
    <t>Clientes  Internos (Funcionarios )</t>
  </si>
  <si>
    <t xml:space="preserve">Cristian Camilo Cruz </t>
  </si>
  <si>
    <t>INTERNET</t>
  </si>
  <si>
    <t>Brindar servicio de conexión a Internet de manera segura, para la consulta, envío y recepción de información.</t>
  </si>
  <si>
    <t>Cesar  Gonzalez</t>
  </si>
  <si>
    <t>AL-51</t>
  </si>
  <si>
    <t>AL-54</t>
  </si>
  <si>
    <t>AL-57</t>
  </si>
  <si>
    <t>AL-65</t>
  </si>
  <si>
    <t>AL-69</t>
  </si>
  <si>
    <t>AL-71</t>
  </si>
  <si>
    <t>AL-72</t>
  </si>
  <si>
    <t>AL-73</t>
  </si>
  <si>
    <t>AL-74</t>
  </si>
  <si>
    <t>AL-144</t>
  </si>
  <si>
    <t>AL-145</t>
  </si>
  <si>
    <t>AL-146</t>
  </si>
  <si>
    <t>AL-147</t>
  </si>
  <si>
    <t>AL-148</t>
  </si>
  <si>
    <t>Grupo de Redes e Infraestructura Tecnológica</t>
  </si>
  <si>
    <t>PROPIETARIO</t>
  </si>
  <si>
    <t>UBICACIÓN</t>
  </si>
  <si>
    <t>CRITICIDAD</t>
  </si>
  <si>
    <t>Cod/No.</t>
  </si>
  <si>
    <t>Suit Vision Empresarial</t>
  </si>
  <si>
    <t xml:space="preserve">ELECTRONICA </t>
  </si>
  <si>
    <t xml:space="preserve">FISICA </t>
  </si>
  <si>
    <t xml:space="preserve">Información </t>
  </si>
  <si>
    <t>La subserie documental que no desarrolla valores secundarios ya que únicamente se constituye en un apoyo a la gestión administrativa.</t>
  </si>
  <si>
    <t>Gestión de TIC</t>
  </si>
  <si>
    <t>PROYECTOS DE DISEÑO, DESARROLLO E IMPLEMENTACIÓN DE SOLUCIONES INFORMÁTICAS</t>
  </si>
  <si>
    <t>contiene documentación que presenta información para su conservación total ya que su contenido es fundamental para la reconstrucción de la historia institucional de la entidad.</t>
  </si>
  <si>
    <t>PLANES  DE MANTENIMIENTO TECNOLÓGICO</t>
  </si>
  <si>
    <t>Subserie con valor administrativo. Una vez finalizado el tiempo de retención en archivo central, se selecciona el 5 % de la información que se produjo durante el año,</t>
  </si>
  <si>
    <t>INSTRUMENTOS DE REGISTRO Y CONTROL MESA DE AYUDA PLATAFORMA TECNOLÓGICA</t>
  </si>
  <si>
    <t>se constituye en un apoyo a la gestión administrativa.</t>
  </si>
  <si>
    <t xml:space="preserve">INSTRUMENTOS DE REGISTRO Y CONTROL DE SOLICITUDES TIC USUARIOS A NIVEL NACIONAL </t>
  </si>
  <si>
    <t>archivo de gestión se elimina el medio físico y se digitaliza, una vez cumplido el tiempo de retención en el archivo central se selecciona el 10% de la información para su consulta</t>
  </si>
  <si>
    <t>INSTRUMENTOS DE REGISTRO Y CONTROL PARA LA ADMINISTRACIÓN DE LA PLATAFORMA TECNOLÓGICA</t>
  </si>
  <si>
    <t>CLASIFICACIÓN DE ACUERDO CON LA CONFIDENCIALIDAD</t>
  </si>
  <si>
    <t>CLASIFICACIÓN DE ACUERDO CON LA INTEGRIDAD</t>
  </si>
  <si>
    <t>Puntaje</t>
  </si>
  <si>
    <t>DEFINICIÓN</t>
  </si>
  <si>
    <t>La confidencialidad se refiere a que la información no esté disponible ni sea revelada a individuos, entidades o procesos no autorizados, esta se debe definir de acuerdo con las características de los activos que se manejan en cada entidad.</t>
  </si>
  <si>
    <t>La integridad se refiere a la exactitud y completitud de la información (ISO 27000) estas propiedades  son las que  permiten  que  la  información  sea  precisa,  coherente  y completa desde su creación hasta su destrucción.</t>
  </si>
  <si>
    <t>INFORMACION 
PUBLICA          
 RESERVADA</t>
  </si>
  <si>
    <t>ALTA</t>
  </si>
  <si>
    <r>
      <t xml:space="preserve">Información cuya pérdida de exactitud y completitud puede conllevar un impacto negativo de índole legal o económico, retrasar sus  funciones, o  generar  pérdidas  de imagen </t>
    </r>
    <r>
      <rPr>
        <u/>
        <sz val="11"/>
        <color indexed="8"/>
        <rFont val="Calibri"/>
        <family val="2"/>
      </rPr>
      <t>severas</t>
    </r>
    <r>
      <rPr>
        <sz val="11"/>
        <color theme="1"/>
        <rFont val="Calibri"/>
        <family val="2"/>
        <scheme val="minor"/>
      </rPr>
      <t xml:space="preserve"> a la entidad.</t>
    </r>
  </si>
  <si>
    <t>INFORMACION 
PUBLICA 
CLASIFICADA</t>
  </si>
  <si>
    <t>Información disponible para todos los procesos de la entidad y que en caso de ser conocida por terceros sin autorización puede conllevar un impacto negativo para los procesos de la misma. Esta información es propia de la entidad o de terceros y puede ser utilizada por todos los funcionarios de la entidad para realizar labores propias de los procesos, pero no puede ser conocida por terceros sin autorización del propietario.</t>
  </si>
  <si>
    <t>MEDIA</t>
  </si>
  <si>
    <r>
      <t xml:space="preserve">Información cuya pérdida de exactitud y completitud puede conllevar un impacto negativo de índole legal o económico, retrasar   sus   funciones,   o   generar   pérdida   de   imagen </t>
    </r>
    <r>
      <rPr>
        <u/>
        <sz val="11"/>
        <color indexed="8"/>
        <rFont val="Calibri"/>
        <family val="2"/>
      </rPr>
      <t>moderado</t>
    </r>
    <r>
      <rPr>
        <sz val="11"/>
        <color theme="1"/>
        <rFont val="Calibri"/>
        <family val="2"/>
        <scheme val="minor"/>
      </rPr>
      <t xml:space="preserve"> a funcionarios de la entidad.</t>
    </r>
  </si>
  <si>
    <t>INFORMACION PÚBLICA</t>
  </si>
  <si>
    <t>Información   que    puede   ser entregada    o   publicada   sin restricciones a cualquier persona dentro y fuera de la entidad, sin que  esto  implique  daños  a  terceros  ni  a  las  actividades  y procesos de la entidad.</t>
  </si>
  <si>
    <t>BAJA</t>
  </si>
  <si>
    <r>
      <t xml:space="preserve">Información   cuya   pérdida de   exactitud   y   completitud conlleva un impacto </t>
    </r>
    <r>
      <rPr>
        <u/>
        <sz val="11"/>
        <color indexed="8"/>
        <rFont val="Calibri"/>
        <family val="2"/>
      </rPr>
      <t>no significativo</t>
    </r>
    <r>
      <rPr>
        <sz val="11"/>
        <color theme="1"/>
        <rFont val="Calibri"/>
        <family val="2"/>
        <scheme val="minor"/>
      </rPr>
      <t xml:space="preserve"> para la entidad  o entes externos.</t>
    </r>
  </si>
  <si>
    <t>NC</t>
  </si>
  <si>
    <t>NO CLASIFICADA</t>
  </si>
  <si>
    <t>Activos de Información que deben ser incluidos en el inventario y que aún no han sido clasificados, deben ser tratados como activos de información de integridad ALTA.</t>
  </si>
  <si>
    <t xml:space="preserve">Tabla 3. Esquema de clasificación por confidencialidad Guía N° 5 para la Gestión y Clasificación de Activos de Información. Ministerio de las Tecnologias de la información y las comunicaciones </t>
  </si>
  <si>
    <t xml:space="preserve">Tabla 4. Esquema de clasificación por Integridad Guía N° 5 para la Gestión y Clasificación de Activos de Información. Ministerio de las Tecnologias de la información y las comunicaciones </t>
  </si>
  <si>
    <t>CLASIFICACIÓN DE ACUERDO CON LA DISPONIBILIDAD</t>
  </si>
  <si>
    <t>La disponibilidad es la propiedad de la información que se refiere a que ésta debe ser accesible y utilizable por solicitud de una persona, entidad o proceso autorizado cuando así lo requiera está, en el momento y en la forma que se solicite en el presente y en el futuro, al igual que los recursos necesarios para su uso</t>
  </si>
  <si>
    <r>
      <t xml:space="preserve">La  no  disponibilidad  de  la  información  puede  conllevar  un impacto  negativo  de  índole  legal  o  económico,  retrasar  sus funciones,  o  generar  pérdidas  de  </t>
    </r>
    <r>
      <rPr>
        <u/>
        <sz val="11"/>
        <color indexed="8"/>
        <rFont val="Calibri"/>
        <family val="2"/>
      </rPr>
      <t>imagen severas</t>
    </r>
    <r>
      <rPr>
        <sz val="11"/>
        <color theme="1"/>
        <rFont val="Calibri"/>
        <family val="2"/>
        <scheme val="minor"/>
      </rPr>
      <t xml:space="preserve">  a  entes externos.</t>
    </r>
  </si>
  <si>
    <r>
      <t xml:space="preserve">La  no  disponibilidad  de  la  información  puede  conllevar  un impacto  negativo  de  índole  legal  o  económico,    retrasar  sus funciones, o generar pérdida de </t>
    </r>
    <r>
      <rPr>
        <u/>
        <sz val="11"/>
        <color indexed="8"/>
        <rFont val="Calibri"/>
        <family val="2"/>
      </rPr>
      <t>imagen moderado</t>
    </r>
    <r>
      <rPr>
        <sz val="11"/>
        <color theme="1"/>
        <rFont val="Calibri"/>
        <family val="2"/>
        <scheme val="minor"/>
      </rPr>
      <t xml:space="preserve"> de la entidad.</t>
    </r>
  </si>
  <si>
    <t>La no disponibilidad de la información puede afectar la operación normal   de   la   entidad o   entes   externos,   pero   no   conlleva implicaciones legales, económicas o de pérdida de imagen</t>
  </si>
  <si>
    <t>Es  un  cálculo  matematico  que  determina  el  valor  general  del  activo, de acuerdo con la clasificación de la Información</t>
  </si>
  <si>
    <t>CONFIDENCIALIDAD</t>
  </si>
  <si>
    <t>INTEGRIDAD</t>
  </si>
  <si>
    <t>DISPONIBILIDAD</t>
  </si>
  <si>
    <t>INFORMACIÓN PUBLICA RESERVADA (3)</t>
  </si>
  <si>
    <t>ALTA
(3)</t>
  </si>
  <si>
    <t>Activos  de  información  en  los  cuales  la  clasificación  de  la información    en    dos    (2)    o    todas    las    propiedades (confidencialidad, integridad, y disponibilidad) es alta.</t>
  </si>
  <si>
    <t>INFORMACIÓN PUBLICA CLASIFICADA 
(2)</t>
  </si>
  <si>
    <t>MEDIA
(2)</t>
  </si>
  <si>
    <t>Activos  de  información  en  los  cuales  la  clasificación  de  la información es alta en una (1) de sus propiedades o al menos una de ellas es de nivel medio.</t>
  </si>
  <si>
    <t>INFORMACIÓN 
PÚBLICA 
(1)</t>
  </si>
  <si>
    <t>BAJA
(1)</t>
  </si>
  <si>
    <t>Activos  de  información  en  los  cuales  la  clasificación  de  la información en todos sus niveles es baja</t>
  </si>
  <si>
    <t xml:space="preserve">Tabla 1. Criterios de Clasificación Guía N° 5 para la Gestión y Clasificación de Activos de Información. Ministerio de las Tecnologias de la información y las comunicaciones </t>
  </si>
  <si>
    <t>Tabla 2: Niveles de Clasificación</t>
  </si>
  <si>
    <t xml:space="preserve">Confidencialidad </t>
  </si>
  <si>
    <t xml:space="preserve">UBICACIÓN </t>
  </si>
  <si>
    <t>TIPO</t>
  </si>
  <si>
    <t xml:space="preserve">ALTA </t>
  </si>
  <si>
    <t>A=</t>
  </si>
  <si>
    <t xml:space="preserve">Hardware </t>
  </si>
  <si>
    <t>Recurso Humano</t>
  </si>
  <si>
    <t>Otros</t>
  </si>
  <si>
    <t>TOTAL CRITICIDAD</t>
  </si>
  <si>
    <t>NIVEL DE CRITICIDAD</t>
  </si>
  <si>
    <t xml:space="preserve">ELECTRONICA/FISICA </t>
  </si>
  <si>
    <t xml:space="preserve">Confidencialidad
Inf. Pública Reservada. = 3
Información Pública Clasificada. 2
Información Pública 1
Información No Clasificada = 3
</t>
  </si>
  <si>
    <t>Integridad
 Alta=3
 Media=2
 Baja=1
 No Clasificada = 3</t>
  </si>
  <si>
    <t xml:space="preserve">NOMBRE DEL ACTIVO </t>
  </si>
  <si>
    <t>TITULO</t>
  </si>
  <si>
    <t xml:space="preserve">Código:  </t>
  </si>
  <si>
    <t xml:space="preserve">Versión No.  </t>
  </si>
  <si>
    <r>
      <t xml:space="preserve">Página </t>
    </r>
    <r>
      <rPr>
        <b/>
        <sz val="10"/>
        <color indexed="8"/>
        <rFont val="Arial"/>
        <family val="2"/>
      </rPr>
      <t>1 de 1</t>
    </r>
  </si>
  <si>
    <t>Fecha:</t>
  </si>
  <si>
    <t>Descripcíon de la Ubicación</t>
  </si>
  <si>
    <t xml:space="preserve"> INTEGRIDAD</t>
  </si>
  <si>
    <t xml:space="preserve">Información disponible sólo para un proceso de la entidad y que en  caso  de  ser  conocida  por  terceros  sin  autorización  puede conllevar  un  impacto  negativo  de  índole  legal,  operativo,  de pérdida de imagen o económica.
</t>
  </si>
  <si>
    <t>Activos de Información que deben ser incluidos en el inventario y que aún no han sido clasificados, deben ser tratados como activos de información de INFORMACIÓN PUBLICA RESERVADA.</t>
  </si>
  <si>
    <t>Disponibilidad
Alta=1 
Media= 2 
Baja=3 
 No Clasificada= 1</t>
  </si>
  <si>
    <t>Jefe TIC</t>
  </si>
  <si>
    <t>Cristian Cruz</t>
  </si>
  <si>
    <t>IBM AIX</t>
  </si>
  <si>
    <t>Sistema operativo</t>
  </si>
  <si>
    <t>VMWare ESX</t>
  </si>
  <si>
    <t>Roberto Velasquez</t>
  </si>
  <si>
    <t>SQL Server</t>
  </si>
  <si>
    <t>Gestor de base de datos</t>
  </si>
  <si>
    <t>Planes de comunicación y mercado</t>
  </si>
  <si>
    <t>Informes</t>
  </si>
  <si>
    <t xml:space="preserve">Servidor web IIS
</t>
  </si>
  <si>
    <t>Servidor de presentación</t>
  </si>
  <si>
    <t xml:space="preserve">Ricardo Parra- </t>
  </si>
  <si>
    <t>Roberto Velasquez-Grupo ATENCIÓN ciudadana</t>
  </si>
  <si>
    <t xml:space="preserve">Call Center - VICIDial- </t>
  </si>
  <si>
    <t xml:space="preserve">Prestar el servicio de atención telefónica a clientes Internos y externos, registros,  consultas, información de quejas o reclamos, etc. </t>
  </si>
  <si>
    <t>Jorge Rivas</t>
  </si>
  <si>
    <t>Solar Winds</t>
  </si>
  <si>
    <t>Herramienta de Monitoreo de disponibilidad de canales de servicio de internet de sedes  regionales y oficina principal.</t>
  </si>
  <si>
    <t>Andres Cardenas-RICARDO Parra</t>
  </si>
  <si>
    <t>Oscar Choconta</t>
  </si>
  <si>
    <t>Mesa de ayuda GLPI</t>
  </si>
  <si>
    <t>Brindar una herramienta para gestión de requerimientos e incidentes  sobre servicios de hardware, software y comunicaciones, etc. que conforman la infraestructura de la ALFM, que permita atender las necesidades de los usuarios y garantizar el buen desempeño de la plataforma tecnologica,   el cual puede corresponder a actualizaciones, configuraciones,  puesta en marcha, afinación, mantenimiento, gestión, soporte  y solución de incidentes.</t>
  </si>
  <si>
    <t>ERP SAP -Solman</t>
  </si>
  <si>
    <t>SAP como sistema integrado de información, soporta la funcionalidad del toda la Entidad (contable-financiera, contratación, logistica, recursos humanos, etc..) como soporte a los Procesos Misionales y de Apoyo.</t>
  </si>
  <si>
    <t>Fortianalyzer</t>
  </si>
  <si>
    <t>Herramienta de Monitoreo de incidentes de seguridad .</t>
  </si>
  <si>
    <t>Servicio Correo de Zimbra</t>
  </si>
  <si>
    <t>Permitir a los usuarios de la Agencia Logistica de las Fuerzas Militares el intercambio de mensajes, a través de una cuenta de correo electrónico institucional, que facilite el desarrollo de sus funciones.</t>
  </si>
  <si>
    <t>Daris Padilla</t>
  </si>
  <si>
    <t>Construplan</t>
  </si>
  <si>
    <t>La herramienta permite a los usuarios Internos de la Entidad,  crear presupuestos de Construcción con una base de datos actualizada de precios de las ciudades principales del País.</t>
  </si>
  <si>
    <t>Ricardo Parra</t>
  </si>
  <si>
    <t>SISCOM</t>
  </si>
  <si>
    <t xml:space="preserve">Prestar el servicio del manejo y control de combustible, grasas y lubricantes a las Fuerzas Militares y entidades del Sector Defensa.  </t>
  </si>
  <si>
    <t>Todos los Funcionarios de La OFICINA TIC</t>
  </si>
  <si>
    <t>Estructurar y Ejecutar proceso  de desarrollo internos de  para garantizar la funcionalidad de la infraestructura Física y tecnologica  y aplicabilidad de proyectos de TI</t>
  </si>
  <si>
    <t>Fabián Ernesto Pongutá Castro -
Roberto Velasquez Arango</t>
  </si>
  <si>
    <t>Martha Esperanza Garcia/ Andres Cardenas</t>
  </si>
  <si>
    <t>Pagina WEB</t>
  </si>
  <si>
    <t xml:space="preserve">Ofrecer a todos los procesos de la Agencia Logistica de las Fuerzas Militares, a través de
la pagina web, la divulgación de su gestión e interacción con la ciudadanía. </t>
  </si>
  <si>
    <t xml:space="preserve"> Andres Felipe Cardenas - Daris Yaneth Padilla - Rubiela zabala ,- Monica Granada</t>
  </si>
  <si>
    <t>ORFEO</t>
  </si>
  <si>
    <t>Prestar el servicio para la Gestión de correspondencia (radicación, digitalización y seguimiento de documentos).</t>
  </si>
  <si>
    <t>Martha Esperanza Garcia</t>
  </si>
  <si>
    <t>INTRANET</t>
  </si>
  <si>
    <t>Establecer un sistema de gestión y comunicación interna para todas los procesos</t>
  </si>
  <si>
    <t xml:space="preserve">Ms Project Standard 2013 </t>
  </si>
  <si>
    <t>Software de gestión de proyectos (12 licencias)</t>
  </si>
  <si>
    <t>SQL - Device CAL 2008 Release 2</t>
  </si>
  <si>
    <t>Licencia de Acceso de Cliente a  gestor Bd (11 LICENCIAS )</t>
  </si>
  <si>
    <t>SQL Server - Standard 2008</t>
  </si>
  <si>
    <t>Gestor  de base de datos (5 licencias)</t>
  </si>
  <si>
    <t>SQL Server-  Standar 2008 Release 2</t>
  </si>
  <si>
    <t xml:space="preserve">Licencia de Acceso de Cliente a un servidor ( 3 Licencia) </t>
  </si>
  <si>
    <t>Windows Server - User CAL 2012</t>
  </si>
  <si>
    <t>Licencia de Acceso de Cliente a  servidor windowsserver 2012 (1 Licencia)</t>
  </si>
  <si>
    <t>SQL Server Standard Core 2014</t>
  </si>
  <si>
    <t>Licencia de Acceso de Cliente a un servidor ( 6 Licencias )</t>
  </si>
  <si>
    <t>Redes e infraestructura</t>
  </si>
  <si>
    <t>VMWARE PLAYER ESX</t>
  </si>
  <si>
    <t>software de virtualización</t>
  </si>
  <si>
    <t>VMware vSphere 5 Enterprise for 1 processor</t>
  </si>
  <si>
    <t>VMware cCenter Server 5 Standard for vSphere 5 (per Instance)</t>
  </si>
  <si>
    <t xml:space="preserve">IBM Tivoli Storage Manager Suite for Unified Recovery Entry Terabyte (1 -100) License + SW Subscription &amp; Support </t>
  </si>
  <si>
    <t>Administrador de recuperacion de Backups</t>
  </si>
  <si>
    <t>IBM Tivoli Storage Manager Suite for Unified Recovery Entry Terabyte (1 -100) Annual SW Subscription &amp; Support</t>
  </si>
  <si>
    <t>IBM Tivoli Storage Manager Suite for Unified Recovery Entry Terabyte (1-100) Annual SW Subscription &amp; Support Renewal 12 Months</t>
  </si>
  <si>
    <t>IBM Tivoli Storage Manager Suite for Unified Recovery Entry Terabyte (1 -100) License + SW Subscription &amp; Support</t>
  </si>
  <si>
    <t xml:space="preserve">IBM Tivoli Storage Manager for System backup Recovery 10 Processor Value Units (PVUs) License + SW </t>
  </si>
  <si>
    <t>IBM Tivoli Storage Manager for System backup Recovery 10 Processor Value Units (PVUs) License + SW</t>
  </si>
  <si>
    <t>IBM PowerHA SystemMirror Standard Edition V7.1</t>
  </si>
  <si>
    <t>software recuperacion y sistema espejo</t>
  </si>
  <si>
    <t>IBM PowerHA Standard Edition Reg:3Yr (Soporte)</t>
  </si>
  <si>
    <t>IBM XL C/C++ FOR AIX, V11.1 (Compiliador C)</t>
  </si>
  <si>
    <t>PowerVM Enterprise Edition for Small Servers</t>
  </si>
  <si>
    <t>Dirección de Infraestructura</t>
  </si>
  <si>
    <t>OPEN -PROJECT</t>
  </si>
  <si>
    <t xml:space="preserve">Herramienta libre </t>
  </si>
  <si>
    <t>Jorge Rivas - Martha Garcia</t>
  </si>
  <si>
    <t>AGENTE ARANDASOFT</t>
  </si>
  <si>
    <t xml:space="preserve">Software Gestion infraestructura </t>
  </si>
  <si>
    <t>Aranda Service Desk</t>
  </si>
  <si>
    <t>AUTODESK BUILDING DESIGN SUITE PREMIUM 2013 EN RED</t>
  </si>
  <si>
    <t xml:space="preserve">Suite diseño </t>
  </si>
  <si>
    <t>AUTODESK AUTOCAD 2014 EN RED</t>
  </si>
  <si>
    <t xml:space="preserve">Suite diseño  y modelado </t>
  </si>
  <si>
    <t>AUTODESK BUILDING DESIGN SUITE PREMIUM 2016 EN RED</t>
  </si>
  <si>
    <t>Grupo de infraestructura(obras)</t>
  </si>
  <si>
    <t>Jose Libardo Sandoval Espinosa</t>
  </si>
  <si>
    <t>SOFTWARE GIMP GNU</t>
  </si>
  <si>
    <t xml:space="preserve"> Editor  de imágenes digitales en forma de mapa de bits(software libre)</t>
  </si>
  <si>
    <t>Grupo de insfraestructura (obras)</t>
  </si>
  <si>
    <t>SOFTWARE BLENDER 2.8</t>
  </si>
  <si>
    <r>
      <t>Software</t>
    </r>
    <r>
      <rPr>
        <sz val="12"/>
        <color rgb="FF222222"/>
        <rFont val="Arial"/>
        <family val="2"/>
      </rPr>
      <t> de modelado</t>
    </r>
  </si>
  <si>
    <t>Hugin y Pdf 24 Creat</t>
  </si>
  <si>
    <t xml:space="preserve"> Editor  de imágenes</t>
  </si>
  <si>
    <t>BASE DE DATOS MS-SQL 2000</t>
  </si>
  <si>
    <t xml:space="preserve">BASE DE DATOS MS-SQL 2008 </t>
  </si>
  <si>
    <t>Software de gestor de bd</t>
  </si>
  <si>
    <t xml:space="preserve">Roberto velasquez/ Yury Ruiz </t>
  </si>
  <si>
    <t>BASE DE DATOS ORACLE 8i</t>
  </si>
  <si>
    <t>Software de Gestor de BD</t>
  </si>
  <si>
    <t>SYMC BACKUP EXEC 15 OPTION NDMP WIN PER SERVER BNDL STD LIC EXPRESS BAND S ESSENTIAL 12 MONTHS – PARTE No. G7I7WZF0-EI1E S</t>
  </si>
  <si>
    <t>Software de gestión DE recuperacion y backup</t>
  </si>
  <si>
    <t>SYMC BACKUP EXEC 15 OPTION NDMP WIN PER SERVER I/O ESSENTIAL 12 MONTHS – PARTE No. G7I7WZZ0-EI1I0</t>
  </si>
  <si>
    <t>BLUE COAT</t>
  </si>
  <si>
    <t xml:space="preserve">Software de gestión DE amenazas </t>
  </si>
  <si>
    <t xml:space="preserve">todos los funcionarios </t>
  </si>
  <si>
    <t>ACROBAT READER DC</t>
  </si>
  <si>
    <t xml:space="preserve">Gestor  documentos digital formato pdf </t>
  </si>
  <si>
    <t>Jorge Rivas - Jairo Portocarrero- Jose Libardo Sandoval Espinosa- Karen Castillo-Martha García-Francelina Riveros Riveros - Andrea Carolina Díaz Castiblanco -Yuby Aguacia - Daris Yaneth Padilla - Constanza Aguirre</t>
  </si>
  <si>
    <t>ADOBE ACROBAT PROFESSIONAL 9.0</t>
  </si>
  <si>
    <t>Eddy Marchena</t>
  </si>
  <si>
    <t>ADBE VIP CREATITIVE CLOUD FOR TEAM FOR TRES AÑOS</t>
  </si>
  <si>
    <t>Daniel Mayorga (01)</t>
  </si>
  <si>
    <r>
      <t xml:space="preserve">ADOBE </t>
    </r>
    <r>
      <rPr>
        <b/>
        <sz val="10"/>
        <color rgb="FF000000"/>
        <rFont val="Arial"/>
        <family val="2"/>
      </rPr>
      <t>ACROBAT</t>
    </r>
    <r>
      <rPr>
        <sz val="10"/>
        <color rgb="FF000000"/>
        <rFont val="Arial"/>
        <family val="2"/>
      </rPr>
      <t xml:space="preserve"> STANDARD 9.0</t>
    </r>
  </si>
  <si>
    <t>Nicolas Luque</t>
  </si>
  <si>
    <t>ADOBE MASTER COLLECTION CS5 5.0</t>
  </si>
  <si>
    <t>ADOBE PREMIERE PRO CS6 6.0</t>
  </si>
  <si>
    <t>Samuel Casquete</t>
  </si>
  <si>
    <t>ETABS</t>
  </si>
  <si>
    <t xml:space="preserve">Analisis estrucutral </t>
  </si>
  <si>
    <t>Jose Sandoval</t>
  </si>
  <si>
    <t>7 ZIP</t>
  </si>
  <si>
    <t xml:space="preserve">Compresor </t>
  </si>
  <si>
    <t>Todos los Usuarios</t>
  </si>
  <si>
    <t>DOPDF</t>
  </si>
  <si>
    <t>Equipos de Usuarios</t>
  </si>
  <si>
    <r>
      <t xml:space="preserve">KASPERSKY ENDPOINT SECURITY FOR BUSINESS - ADVANCED - 1YR - </t>
    </r>
    <r>
      <rPr>
        <sz val="10"/>
        <color theme="1"/>
        <rFont val="Calibri"/>
        <family val="2"/>
        <scheme val="minor"/>
      </rPr>
      <t>KL4867DAVDP</t>
    </r>
  </si>
  <si>
    <t xml:space="preserve">ANTIVIRUS </t>
  </si>
  <si>
    <t>Servidores</t>
  </si>
  <si>
    <t>KASPERSKY SECURITY FOR VIRTUALIZATION, SERVER  - KL4251DAEDC</t>
  </si>
  <si>
    <t>KASPERSKY SECURITY FOR STORAGE, USER - KL4221DAVDC</t>
  </si>
  <si>
    <t xml:space="preserve">OFICINA TECNOLOGÍAS DE LA INFORMACIÓN Y LAS COMUNICACIONES </t>
  </si>
  <si>
    <t xml:space="preserve">DERECHOS DE PETICIÓN </t>
  </si>
  <si>
    <t>La subserie documental  no desarrolla valores secundarios ya que únicamente se constituye en un apoyo a la gestión administrativa.</t>
  </si>
  <si>
    <t>INFORMES A ENTIDADES DEL ESTADO</t>
  </si>
  <si>
    <t>contiene valores administrativos, legales y jurídicos, finalizado el tiempo de retención en el archivo centra</t>
  </si>
  <si>
    <t>INFORMES INTERNOS  DE GESTION</t>
  </si>
  <si>
    <t>hace referencia a los informes de gestión presentados por cumplimiento de sus funciones en concordancia con lo establecido en la ALFM.</t>
  </si>
  <si>
    <t xml:space="preserve">PLANES DE SEGURIDAD Y PRIVACIDAD DE LA INFORMACIÓN </t>
  </si>
  <si>
    <t xml:space="preserve">documentación cuenta con valores secundarios que ameriten su conservación total, ya que evidencia de las actividades propuestas para garantizar el control de la seguridad de la información, acorde a la ley de trasparencia y normas internacionales como la ISO 27001. </t>
  </si>
  <si>
    <t xml:space="preserve">INSTRUMENTOS DE REGISTRO Y CONTROL COPIAS DE RESPALDO BACKUP </t>
  </si>
  <si>
    <t>Planilla control y recepción de backupsm , Bitácora de realización de backups.Lista de chequeo de recepción de backups</t>
  </si>
  <si>
    <t>CARLOS MANCILLA</t>
  </si>
  <si>
    <t>INSTRUMENTOS DE REGISTRO Y CONTROL DE MESA DE AYUDA  SAP</t>
  </si>
  <si>
    <t xml:space="preserve">Solicitudes de mesa de ayuda (SAP), Soportes cuando aplique. </t>
  </si>
  <si>
    <t>Todos los funcionarios Funcionarios del grupo.</t>
  </si>
  <si>
    <t>AMBAS</t>
  </si>
  <si>
    <t>AL01</t>
  </si>
  <si>
    <t>AL02</t>
  </si>
  <si>
    <t>AL03</t>
  </si>
  <si>
    <t>AL04</t>
  </si>
  <si>
    <t>AL05</t>
  </si>
  <si>
    <t>AL06</t>
  </si>
  <si>
    <t>AL07</t>
  </si>
  <si>
    <t>AL08</t>
  </si>
  <si>
    <t>AL09</t>
  </si>
  <si>
    <t>AL10</t>
  </si>
  <si>
    <t>AL11</t>
  </si>
  <si>
    <t>AL12</t>
  </si>
  <si>
    <t>AL13</t>
  </si>
  <si>
    <t>AL14</t>
  </si>
  <si>
    <t>AL15</t>
  </si>
  <si>
    <t>AL16</t>
  </si>
  <si>
    <t>AL17</t>
  </si>
  <si>
    <t>AL18</t>
  </si>
  <si>
    <t>AL19</t>
  </si>
  <si>
    <t>AL20</t>
  </si>
  <si>
    <t>AL21</t>
  </si>
  <si>
    <t>AL22</t>
  </si>
  <si>
    <t>AL23</t>
  </si>
  <si>
    <t>AL24</t>
  </si>
  <si>
    <t>AL25</t>
  </si>
  <si>
    <t>AL26</t>
  </si>
  <si>
    <t>AL27</t>
  </si>
  <si>
    <t>AL28</t>
  </si>
  <si>
    <t>AL29</t>
  </si>
  <si>
    <t>AL30</t>
  </si>
  <si>
    <t>AL31</t>
  </si>
  <si>
    <t>AL32</t>
  </si>
  <si>
    <t>AL33</t>
  </si>
  <si>
    <t>AL34</t>
  </si>
  <si>
    <t>AL35</t>
  </si>
  <si>
    <t>AL36</t>
  </si>
  <si>
    <t>AL37</t>
  </si>
  <si>
    <t>AL38</t>
  </si>
  <si>
    <t>AL39</t>
  </si>
  <si>
    <t>AL40</t>
  </si>
  <si>
    <t>AL41</t>
  </si>
  <si>
    <t>AL42</t>
  </si>
  <si>
    <t>AL43</t>
  </si>
  <si>
    <t>AL44</t>
  </si>
  <si>
    <t>AL45</t>
  </si>
  <si>
    <t>AL46</t>
  </si>
  <si>
    <t>AL47</t>
  </si>
  <si>
    <t>AL48</t>
  </si>
  <si>
    <t>AL50</t>
  </si>
  <si>
    <t>AL49</t>
  </si>
  <si>
    <t>AL51</t>
  </si>
  <si>
    <t>AL52</t>
  </si>
  <si>
    <t>AL53</t>
  </si>
  <si>
    <t>AL54</t>
  </si>
  <si>
    <t>AL55</t>
  </si>
  <si>
    <t>AL56</t>
  </si>
  <si>
    <t>AL57</t>
  </si>
  <si>
    <t>AL58</t>
  </si>
  <si>
    <t>AL59</t>
  </si>
  <si>
    <t>AL60</t>
  </si>
  <si>
    <t>AL61</t>
  </si>
  <si>
    <t>AL62</t>
  </si>
  <si>
    <t>AL63</t>
  </si>
  <si>
    <t>AL64</t>
  </si>
  <si>
    <t>AL65</t>
  </si>
  <si>
    <t>AL66</t>
  </si>
  <si>
    <t>AL67</t>
  </si>
  <si>
    <t>AL68</t>
  </si>
  <si>
    <t>AL69</t>
  </si>
  <si>
    <t>AL70</t>
  </si>
  <si>
    <t>AL71</t>
  </si>
  <si>
    <t>AL72</t>
  </si>
  <si>
    <t>AL73</t>
  </si>
  <si>
    <t>AL74</t>
  </si>
  <si>
    <t>AL75</t>
  </si>
  <si>
    <t>AL76</t>
  </si>
  <si>
    <t>AL77</t>
  </si>
  <si>
    <t>AL78</t>
  </si>
  <si>
    <t>AL79</t>
  </si>
  <si>
    <t>Dirección General</t>
  </si>
  <si>
    <t>Grupo Seguridad Y proteccion del Patrimonio</t>
  </si>
  <si>
    <t>ESTUDIOS DE SEGURIDAD DEL PERSONAL</t>
  </si>
  <si>
    <t xml:space="preserve">Contiene documentos soporte de las visitas realizadas al personal que ingresa a laborar a la Entidad, </t>
  </si>
  <si>
    <t>INFORMES DE SEGURIDAD</t>
  </si>
  <si>
    <t>contiene los documentos de carácter administrativo y jurídico, los cuales son evidencia para la investigación y soporte de la gestión</t>
  </si>
  <si>
    <t>INSTRUMENTOS DE REGISTRO Y CONTROL DE  INGRESO DE PERSONAL EN HORAS NO LABORALES</t>
  </si>
  <si>
    <t>son documentos que respaldan el control adelantado en ejercicio de su función y se constituye en un apoyo a la gestión administrativa.</t>
  </si>
  <si>
    <t xml:space="preserve">INSTRUMENTOS DE REGISTRO Y CONTROL DE  INGRESO Y SALIDA DE ELEMENTOS </t>
  </si>
  <si>
    <t>INSTRUMENTOS DE REGISTRO Y CONTROL DE SEGURIDAD DE INSTALACIONES FÍSICAS</t>
  </si>
  <si>
    <t xml:space="preserve">contiene los documentos de carácter administrativo y jurídico, los cuales son evidencia para la investigación y soporte de la gestión. </t>
  </si>
  <si>
    <t>INSTRUMENTOS DE REGISTRO Y CONTROL TARJETA BIOMÉTRICA</t>
  </si>
  <si>
    <t>R</t>
  </si>
  <si>
    <t>C</t>
  </si>
  <si>
    <t>Oficina Asesora de Planeación e Innovación Institucional</t>
  </si>
  <si>
    <t>ANTEPROYECTOS DE PRESUPUESTO</t>
  </si>
  <si>
    <t>Documentos que conforman la estimación detallada de los diferentes rubros presupuestales para cada vigencia fiscal y que ofrecen información ampliada sobre los valores proyectados en el primer año de las Propuestas Presupuestales de Mediano Plazo correspondientes.</t>
  </si>
  <si>
    <t>contiene información sobre solicitudes o reclamos realizados por personas naturales o jurídicas, en concordancia con la Ley 1437 de 2011 art. 13. Se clasifican y direccionan de acuerdo con el tipo de requerimiento, tipología y dependencia competente.</t>
  </si>
  <si>
    <t>Miguel Angel Arevalo</t>
  </si>
  <si>
    <t xml:space="preserve">informa las actuaciones institucionales, del cumplimiento de los derechos y obligaciones legales que soportan el cooncimiento de la memoria institucional del desarrollo de la gestión administrativa en ejercicio de las funciones encomendadas en la constitución y en la Ley 1286 de 2009 monitoreadas por los organismos de control. </t>
  </si>
  <si>
    <t xml:space="preserve">INFORMES INTERNOS DE GESTIÓN </t>
  </si>
  <si>
    <t xml:space="preserve"> Hace referencia a los informes de gestión presentados por cumplimiento de sus funciones en concordancia con lo establecido en la ALFM.</t>
  </si>
  <si>
    <t>PLANES ANUALES  DE ADQUISICIONES</t>
  </si>
  <si>
    <t xml:space="preserve">da cuenta de la gestión de la dependencia en relación con sus funciones, contiene documentación institucional relevante para la toma de decisiones, se sugiere conservar totalmente ya que su contenido es fundamental para la reconstrucción de la historia institucional de la entidad.  Además, porque posee valores y características que dan cuenta de la misión y los objetivos de la entidad, por lo cual puede contribuir al conocimiento de la nación. </t>
  </si>
  <si>
    <t>Gestión de Direccionamiento Estratégico</t>
  </si>
  <si>
    <t>Sandra Cano
Miguel Angel Arevalo</t>
  </si>
  <si>
    <t>PLANES DE ACCIÓN INSTITUCIONAL</t>
  </si>
  <si>
    <t>cuenta de la gestión de la dependencia en relación con sus funciones, contiene documentación que presenta información para su conservación total ya que su contenido es fundamental para la reconstrucción de la historia institucional de la entidad.  Además, porque posee valores y características que dan cuenta de la misión y los objetivos de la entidad, por lo cual puede contribuir al conocimiento de la nación.</t>
  </si>
  <si>
    <t>Yamile Betancourt</t>
  </si>
  <si>
    <t>PLANES  ESTRATÉGICOS INSTITUCIONALES</t>
  </si>
  <si>
    <t>cuenta de la gestión de la dependencia en relación con sus funciones, contiene documentación que presenta información para su conservación total ya que su contenido es fundamental para la reconstrucción de la historia institucional de la entidad.</t>
  </si>
  <si>
    <t>Stella Beltran</t>
  </si>
  <si>
    <t>PROGRAMAS PRESUPUESTALES</t>
  </si>
  <si>
    <t>información que se produjo durante el año, para ser digitalizada con el fines archivísticos de consulta;</t>
  </si>
  <si>
    <t xml:space="preserve">PROYECTOS DE INVERSIÓN </t>
  </si>
  <si>
    <t>contiene documentación que presenta información para su conservación total ya que su contenido es fundamental para la reconstrucción de la historia institucional de la entidad</t>
  </si>
  <si>
    <t xml:space="preserve"> Desarrollo Organizacional y Gestión Integral</t>
  </si>
  <si>
    <t>Grupo de Desarrollo Organizacional y Gestión Integral</t>
  </si>
  <si>
    <t>Marlen Parrado</t>
  </si>
  <si>
    <t>ACTAS DE COMITÉ INSTITUCIONAL DE GESTIÓN Y DESEMPEÑO</t>
  </si>
  <si>
    <t xml:space="preserve">contienen las discusiones y decisiones tomadas referente a la difusión del Plan de Acción, la estrategia de Gobierno Digital, la gestión documental de la entidad y las medidas de transparencia y acceso de la información al ciudadano, de acuerdo al Decreto 2482 de 2012 y  Decreto 1499 de 2017 </t>
  </si>
  <si>
    <t>INFORMES DE AUDITORIAS  DEL SIG</t>
  </si>
  <si>
    <t>contiene los documentos de carácter administrativo y jurídico, los cuales son evidencia para la investigación y soporte de la gestión de las auditorías realizadas al sistema integrado de gestión al interior de la ALFM.</t>
  </si>
  <si>
    <t xml:space="preserve">INFORMES DE INDICADORES DE GESTIÓN </t>
  </si>
  <si>
    <t>contiene el informe sobre el seguimiento a las acciones y estrategias adoptadas para la operación del modelo integrado de planeación y control FURAG</t>
  </si>
  <si>
    <t>INFORMES DE REVISIÓN POR LA DIRECCIÓN</t>
  </si>
  <si>
    <t xml:space="preserve">Los documentos se manejan a traves del Centro documental La serie tiene como objetivo dar los parámetros para brindar información que apoye la gestión. </t>
  </si>
  <si>
    <t>INFORMES DE SEGUIMIENTO FURAG</t>
  </si>
  <si>
    <t>La trazabilidad de la información queda registrada en la Suite Visión Empresarial.
Subserie que contiene el informe sobre el seguimiento a las acciones y estrategias adoptadas para la operación del modelo integrado de planeación y control FURAG,</t>
  </si>
  <si>
    <t>INFORMES SEGUIMIENTO MIPG</t>
  </si>
  <si>
    <t>contiene el informe sobre el seguimiento a las acciones y estrategias adoptadas para la operación del modelo integrado de planeación y control MIPG</t>
  </si>
  <si>
    <t xml:space="preserve">MANUALES DE PROCESOS Y PROCEDIMIENTOS </t>
  </si>
  <si>
    <t>contiene documentación institucional relevante para la toma de decisiones, se sugiere conservar totalmente ya que su contenido es fundamental para la reconstrucción de la historia institucional de la entidad.  Además, porque posee valores y características que dan cuenta de la misión y los objetivos de la entidad, por lo cual puede contribuir al conocimiento de la nación</t>
  </si>
  <si>
    <t>MANUALES DEL SISTEMA INTEGRADO DE GESTIÓN</t>
  </si>
  <si>
    <t xml:space="preserve">contiene documentación institucional relevante para la toma de decisiones, se sugiere conservar totalmente ya que su contenido es fundamental para la reconstrucción de la historia institucional de la entidad. </t>
  </si>
  <si>
    <t xml:space="preserve">PLANES ANTICORRUPCIÓN Y ATENCIÓN AL CIUDADANO </t>
  </si>
  <si>
    <t xml:space="preserve"> carácter administrativo y jurídico, Los tiempos de retención se cuentan a partir de la última actuación del expediente</t>
  </si>
  <si>
    <t>fabian Ponguta</t>
  </si>
  <si>
    <t>PLANES DE GESTIÓN DEL RIESGO</t>
  </si>
  <si>
    <t>contiene documentación institucional relevante para la toma de decisiones</t>
  </si>
  <si>
    <t xml:space="preserve">PLANES DE MEJORAMIENTO DEL SISTEMA INTEGRADO DE GESTIÓN </t>
  </si>
  <si>
    <t>La trazabilidad de los documentos queda en la Suite Visión Empresarial.  Esta serie documental da cuenta de la gestión de la dependencia en relación con sus funciones, contiene documentación que presenta información para su conservación total ya que su contenido es fundamental para la reconstrucción de la historia institucional de la entidad.</t>
  </si>
  <si>
    <t>REGISTROS DEL SISTEMA INTEGRADO DE GESTIÓN</t>
  </si>
  <si>
    <t>documentos (Procedimientos, Manuales, Guías,  Programas y Planes) originales y debidamente firmados.
Subserie documental que da cuenta de la gestión de la dependencia en relación con sus funciones, contiene documentación institucional relevante para la toma de decisiones,</t>
  </si>
  <si>
    <t>REGISTROS GESTIÓN DEL CAMBIO</t>
  </si>
  <si>
    <t>SOLICITUDES DE ELABORACIÓN, MODIFICACIÓN O ELIMINACIÓN DE LA DOCUMENTACIÓN DEL SIG</t>
  </si>
  <si>
    <t>Gestión de Innovación y Redes de Valor</t>
  </si>
  <si>
    <t>Grupo  Innovación y Redes de Valor</t>
  </si>
  <si>
    <t>ESTUDIOS DE CARACTERIZACIÓN DE USUARIOS, GRUPOS DE VALOR Y PARTES INTERESADAS</t>
  </si>
  <si>
    <t xml:space="preserve">
Documentos que reflejan las actividades del proceso, poseen un valor administrativo, legal y en determinado momento pueden considerarse como pruebas de las actuaciones de la organización.</t>
  </si>
  <si>
    <t>INFORMES INTERNOS DE GESTIÓN</t>
  </si>
  <si>
    <t xml:space="preserve"> hace referencia a los informes de gestión presentados por cumplimiento de sus funciones en concordancia con lo establecido en la ALFM.</t>
  </si>
  <si>
    <t>PROYECTOS DE INNOVACIÓN INSTITUCIONAL</t>
  </si>
  <si>
    <t>con valor administrativo. Una vez finalizado el tiempo de retención en archivo central, se selecciona el 5 % de la información que se produjo durante el año, para ser digitalizada con el fines archivísticos de consulta</t>
  </si>
  <si>
    <t xml:space="preserve">REGISTROS DEL BANCO DE IDEAS </t>
  </si>
  <si>
    <t>Una vez finalizado el tiempo de retención en archivo central, se selecciona el 5 % de la información cualitativa que se produjo durante el año</t>
  </si>
  <si>
    <t>REGISTROS DEL REPOSITORIO INSTITUCIONAL DE INNOVACIÓN</t>
  </si>
  <si>
    <t xml:space="preserve"> contiene documentación institucional relevante para la toma de decisiones, se sugiere conservar totalmente ya que su contenido es fundamental para la reconstrucción de la historia institucional de la entidad</t>
  </si>
  <si>
    <t>Gestión de Seguimiento y Evaluación</t>
  </si>
  <si>
    <t>Control Interno</t>
  </si>
  <si>
    <t>ACTAS DEL COMITÉ DE COORDINACIÓN DEL SISTEMA DE CONTROL INTERNO</t>
  </si>
  <si>
    <t>documental  no desarrolla valores secundarios ya que únicamente se constituye en un apoyo a la gestión administrativa.</t>
  </si>
  <si>
    <t xml:space="preserve"> del cumplimiento de los derechos y obligaciones legales que soportan el cooncimiento de la memoria institucional del desarrollo de la gestión administrativa en ejercicio de las funciones encomendadas en la constitución y en la Ley 1286 de 2009 monitoreadas por los organismos de control.</t>
  </si>
  <si>
    <t xml:space="preserve">INFORMES DE AUDITORÍAS </t>
  </si>
  <si>
    <t>INFORMES DE  CUENTA ANUAL CONSOLIDADA</t>
  </si>
  <si>
    <t>INFORMES DE REPORTE POSIBLES ACTOS DE CORRUPCIÓN</t>
  </si>
  <si>
    <t xml:space="preserve"> informe del reporte  por actos de corrupción realizadas por un ciudadano a través de los medios que brinda la ALFM para la recepción de las mismas. En concordancia con la Ley 1474 de 2011 Modificada por el Decreto 19 de enero 10 de 2012, Ley 1551 de julio 6 de 2012</t>
  </si>
  <si>
    <t>INFORMES PORMENORIZADOS DEL SISTEMA DE CONTROL INTERNO</t>
  </si>
  <si>
    <t>contiene los documentos de carácter administrativo y jurídico, los cuales son evidencia para la investigación y soporte de la gestión. Los tiempos de retención se cuentan a partir de la última actuación del expediente.</t>
  </si>
  <si>
    <t xml:space="preserve">PLANES DE ACCIÓN DE CONTROL INTERNO </t>
  </si>
  <si>
    <t xml:space="preserve"> Una vez finalizado el tiempo de retención en archivo central, se selecciona el 10 % de la información que se produjo durante el año, para ser digitalizada con el fines archivísticos de consulta</t>
  </si>
  <si>
    <t>PLANES  DE MEJORAMIENTO EXTERNOS</t>
  </si>
  <si>
    <t>Una vez finalizado el tiempo de retención en archivo centra</t>
  </si>
  <si>
    <t>PLANES DE MEJORAMIENTO INTERNO</t>
  </si>
  <si>
    <t>La subserie documental que no desarrolla valores secundarios ya que únicamente se constituye en un apoyo a la gestión administrativa</t>
  </si>
  <si>
    <t>PROGRAMAS ANUALES  DE AUDITORIAS</t>
  </si>
  <si>
    <t>información cualitativa que se produjo durante el año,</t>
  </si>
  <si>
    <t>Gestión Jurídica</t>
  </si>
  <si>
    <t>Oficina Asesora Jurídica</t>
  </si>
  <si>
    <t>CONTRATOS DE ARRENDAMIENTO</t>
  </si>
  <si>
    <t>como criterio su aporte para el desarrollo de las actividades misionales y administrativas de la entidad,</t>
  </si>
  <si>
    <t>CERTIFICADOS DE ACTAS DE REMATE</t>
  </si>
  <si>
    <t>La serie no desarrolla valores secundarios ya que únicamente se constituye en un apoyo a la gestión administrativa</t>
  </si>
  <si>
    <t>CONTRATOS DE COMODATO</t>
  </si>
  <si>
    <t xml:space="preserve"> de valor administrativo, legal y jurídico, se conservan por 5 años en el archivo de gestión, se conserva en el archivo central por 15 años, finalizado su tiempo de retención la oficina Jurídica selecciona un contrato por cada año,</t>
  </si>
  <si>
    <t>CONTRATOS DE CONCESIÓN DE ESPACIO MERCANTIL</t>
  </si>
  <si>
    <t>HISTORIAS DE BIENES MUEBLES</t>
  </si>
  <si>
    <t>INFORMES DE PROCESOS JUDICIALES Y CONCILIACIONES</t>
  </si>
  <si>
    <t>Jenny Daza</t>
  </si>
  <si>
    <t>PROCESOS DE RECLAMACIÓN ADMINISTRATIVAS</t>
  </si>
  <si>
    <t>Dr Martha Cortes</t>
  </si>
  <si>
    <t xml:space="preserve">PROCESOS ADMINISTRATIVOS </t>
  </si>
  <si>
    <t>PROCESOS CIVILES</t>
  </si>
  <si>
    <t xml:space="preserve">PROCESOS LABORALES </t>
  </si>
  <si>
    <t>PROCESOS PENALES</t>
  </si>
  <si>
    <t>PROCESOS SEDE ADMINISTRATIVA</t>
  </si>
  <si>
    <t>ACCIONES DE TUTELA</t>
  </si>
  <si>
    <t>Fuente de información sobre controversias en el desarrollo de las actuaciones y labores misionales por vulneración de los derechos fundamentales de los ciudadanos y en defensa de los intereses de la entidad</t>
  </si>
  <si>
    <t>CONCEPTOS JURÍDICOS</t>
  </si>
  <si>
    <t>valores secundarios ya que únicamente se constituye en un apoyo a la gestión administrativa.</t>
  </si>
  <si>
    <t>CONCILIACIONES PREJUDICIALES Y JUDICIALES</t>
  </si>
  <si>
    <t>contiene los documentos de carácter administrativo y jurídico, los cuales son evidencia para la investigación y soporte de la gestión. Los tiempos de retención se cuentan a partir de la última actuación del expediente</t>
  </si>
  <si>
    <t>CONTROL INTERNO DISCIPLINARIO</t>
  </si>
  <si>
    <t>OFICINA CONTROL INTERNO</t>
  </si>
  <si>
    <t>INFORMES A ENTIDADES  DEL ESTADO</t>
  </si>
  <si>
    <t>Esta Subserie contiene valores administrativos, legales y jurídicos, finalizado el tiempo de retención en el archivo centra</t>
  </si>
  <si>
    <t>PROCESOS DE INVESTIGACIONES DISCIPLINARIAS</t>
  </si>
  <si>
    <t>De acuerdo al capitulo 2 artículo 30 de la ley 734 de 2002 modificado por el artículo 132 de la ley 1474 de 2011. La sanción disciplinaria y administrativa</t>
  </si>
  <si>
    <t xml:space="preserve">Gestion Direccionamiento Estrategico </t>
  </si>
  <si>
    <t>SECRETARIA GENERAL</t>
  </si>
  <si>
    <t>INFORMES EXTERNOS</t>
  </si>
  <si>
    <t>contiene valores administrativos, legales y jurídicos, finalizado el tiempo de retención en el archivo central,</t>
  </si>
  <si>
    <t>PROCESOS DE INVESTIGACIONES ADMINISTRATIVAS</t>
  </si>
  <si>
    <t>información que se produjo durante el año, para ser digitalizada con el fines archivísticos de consulta</t>
  </si>
  <si>
    <t>Gestion Y orientación ciudadana</t>
  </si>
  <si>
    <t>Grupo de Atención y Orientación Ciudadana</t>
  </si>
  <si>
    <t>ACTAS DE RENDICIÓN DE CUENTAS</t>
  </si>
  <si>
    <t>INFORMES DE  SOLICITUDES DE ACCESO A LA INFORMACIÓN</t>
  </si>
  <si>
    <t xml:space="preserve">INSTRUMENTOS DE REGISTRO Y CONTROL DE INGRESO DE VISITANTES </t>
  </si>
  <si>
    <t>Subserie con valor administrativo. Una vez finalizado el tiempo de retención en archivo central,</t>
  </si>
  <si>
    <t>INSTRUMENTOS DE REGISTRO Y CONTROL DE SEGUIMIENTO DE PETICIONES</t>
  </si>
  <si>
    <t>Subserie con valor administrativo. Una vez finalizado el tiempo de retención en archivo central, se  selecciona el 5 % de la información que se produjo durante el año</t>
  </si>
  <si>
    <t xml:space="preserve">INSTRUMENTOS DE REGISTRO Y CONTROL SEGUIMIENTO DE SATISFACCIÓN AL USUARIO </t>
  </si>
  <si>
    <t xml:space="preserve">Subserie con valor administrativo. Una vez finalizado el tiempo de retención en archivo central, se  selecciona el 5 % de la información que se produjo durante el año </t>
  </si>
  <si>
    <t>Gestion de Comunicaciones y Marketing</t>
  </si>
  <si>
    <t>Grupo de Comunicación y Marketing</t>
  </si>
  <si>
    <t>Karen Castillo</t>
  </si>
  <si>
    <t>MANUALES DE COMUNICACIONES</t>
  </si>
  <si>
    <t>Subserie documental que da cuenta de la gestión de la dependencia en relación con sus funciones, contiene documentación institucional relevante para la toma de decisiones, se sugiere conservar totalmente ya que su contenido es fundamental para la reconstrucción de la historia institucional de la entidad</t>
  </si>
  <si>
    <t xml:space="preserve">PLANES DE COMUNICACIONES  Y MERCADEO </t>
  </si>
  <si>
    <t xml:space="preserve">presentan  testimonio de las gestiones realizadas por la entidad para la difusión de su imagen y de la información de las acciones destacadas. Contiene temáticas que permiten entender cómo se desarrolló el manejo de la imagen pública de la entidad y sirven para desarrollar estudios de la historia de las políticas de fortalecimiento institucional.
</t>
  </si>
  <si>
    <t>REGISTROS DE DISEÑOS PUBLICITARIOS Y AUDIOVISUALES</t>
  </si>
  <si>
    <t>la trazabilidad de la información queda registrada a través de Orfeo, correo electrónico, Página web, Intranet y Redes Sociales. (verificar con tecnologia un link en el acceso nube) seleccionaria el diseño de contenido audiviosal y  brochure que contiene informacion importamte para la memoria institucional).</t>
  </si>
  <si>
    <t>REGISTROS DE EVENTOS INSTITUCIONALES</t>
  </si>
  <si>
    <t xml:space="preserve"> la trazabilidad de la información queda registrada a través de Orfeo, correo electrónico, Página web, Intranet y Redes Sociales. (verificar con tecnologia un link en el acceso nube) seleccionaria el diseño de contenido audiviosal y  brochure que contiene informacion importamte para la memoria institucional).</t>
  </si>
  <si>
    <t>Gestión de Talento Humano</t>
  </si>
  <si>
    <t>Grupo de Administración y Desarrollo del Talento Humano</t>
  </si>
  <si>
    <t xml:space="preserve"> contiene valores administrativos, legales y jurídicos, finalizado el tiempo de retención en el archivo central, </t>
  </si>
  <si>
    <t xml:space="preserve">ACTAS DE COMISIÓN DEL PERSONAL </t>
  </si>
  <si>
    <t>da cuenta de la gestión de la dependencia en relación con sus funciones, contiene documentación institucional relevante para la toma de decisiones, se sugiere conservar totalmente ya que su contenido es fundamental para la reconstrucción de la historia institucional de la entidad.</t>
  </si>
  <si>
    <t>ACTAS  DE COMITÉ DE CONVIVENCIA LABORAL</t>
  </si>
  <si>
    <t>cuenta de la gestión de la dependencia en relación con sus funciones, contiene documentación institucional relevante para la toma de decisiones, se sugiere conservar totalmente ya que su contenido es fundamental para la reconstrucción de la historia institucional de la entidad.</t>
  </si>
  <si>
    <t>CÓDIGO DE INTEGRIDAD Y DE BUEN GOBIERNO</t>
  </si>
  <si>
    <t xml:space="preserve">busca establecer un estándar de comportamiento que oriente a la actuación de todos los servidores, genere transparencia en la toma de decisiones y propicie un clima de confianza para el logro de los objetivos de la entidad.   </t>
  </si>
  <si>
    <t>ESTUDIOS CÁLCULO ACTUARIAL</t>
  </si>
  <si>
    <t>documental que no desarrolla valores secundarios ya que únicamente se constituye en un apoyo a la gestión administrativa.</t>
  </si>
  <si>
    <t>HISTORIAS LABORALES</t>
  </si>
  <si>
    <t>relacionados con asuntos contenciosos laborales, civiles, administrativos, penales o reclamaciones del trabajador. También serán objeto de selección las historias laborales por cargo , ya que estas pueden evidenciar acontecimientos históricos, políticos y administrativos del Estado Colombiano.</t>
  </si>
  <si>
    <t xml:space="preserve">Esta Subserie contiene valores administrativos, legales y jurídicos, finalizado el tiempo de retención en el archivo central, la oficina productora  selecciona el 10% de la documentación generada por año de manera aleatoria, el soporte físico de la selección se conserva permanentemente, </t>
  </si>
  <si>
    <t>INFORMES TRIMESTRALES DEL COMITÉ DE CONVIVENCIA LABORAL</t>
  </si>
  <si>
    <t xml:space="preserve">INSTRUMENTOS DE REGISTRO Y CONTROL MENSUAL DE LAS COMISIONES DEL PERSONAL </t>
  </si>
  <si>
    <t>MANUALES DE EVALUACIÓN Y DESEMPEÑO</t>
  </si>
  <si>
    <t xml:space="preserve">Subserie documental que da cuenta de la gestión de la dependencia en relación con sus funciones, contiene documentación institucional relevante para la toma de decisiones, se sugiere conservar totalmente ya que su contenido es fundamental para la reconstrucción de la historia institucional de la entidad.  Además, porque posee valores y características que dan cuenta de la misión y los objetivos de la entidad, por lo cual puede contribuir al conocimiento de la nación.  Circular Externa 003 de 2015 del AGN. </t>
  </si>
  <si>
    <t xml:space="preserve">MANUALES DE FUNCIONES Y COMPETENCIAS LABORALES </t>
  </si>
  <si>
    <t xml:space="preserve">Documentos sobre funciones y competencias laborales de los empleos que conforman la planta de personal de la entidad, así como los requerimientos de conocimiento, experiencia y competencias exigidas.  </t>
  </si>
  <si>
    <t xml:space="preserve">PLANES ANUALES DE INCENTIVOS INSTITUCIONALES </t>
  </si>
  <si>
    <t xml:space="preserve">PLANES DE PREVISIÓN DE RECURSOS HUMANOS </t>
  </si>
  <si>
    <t xml:space="preserve">PLANES DE VACACIONES </t>
  </si>
  <si>
    <t xml:space="preserve">PLANES INSTITUCIONALES DE CAPACITACIÓN </t>
  </si>
  <si>
    <t xml:space="preserve">Subserie con valor administrativo. Una vez finalizado el tiempo de retención en archivo central, se selecciona el 5 % de la información que se produjo durante el año, </t>
  </si>
  <si>
    <t>PROGRAMAS DE BIENESTAR SOCIAL</t>
  </si>
  <si>
    <t>GRUPO DE NÓMINA</t>
  </si>
  <si>
    <t>NÓMINA</t>
  </si>
  <si>
    <t xml:space="preserve">Subserie documental que da cuenta de la gestión de la dependencia en relación con sus funciones, contiene documentación institucional relevante para la toma de decisiones, se sugiere conservar totalmente ya que su contenido es fundamental para la reconstrucción de la historia institucional de la entidad. </t>
  </si>
  <si>
    <t>NOVEDADES DE NÓMINA DE PERSONAL ACTIVO Y PENSIONADO</t>
  </si>
  <si>
    <t>Serie de valor administrativo, jurídico y legal, en cumplimiento al artículo 60 del código de comercio,</t>
  </si>
  <si>
    <t xml:space="preserve">INSTRUMENTOS DE REGISTRO Y CONTROL DE RECOBROS DE INCAPACIDADES </t>
  </si>
  <si>
    <t>Seguridad y salud en el trabajo</t>
  </si>
  <si>
    <t>ACTAS DE COMITÉ PARITARIO DE SEGURIDAD Y SALUD EN EL TRABAJO (COPASST)</t>
  </si>
  <si>
    <t>reúne los documentos producidos por el Comité de acuerdo con la resolución de la ALFM.</t>
  </si>
  <si>
    <t>HISTORIAS OCUPACIONALES</t>
  </si>
  <si>
    <t>La serie historias laborales contiene los documentos de carácter administrativo y jurídico generados durante la vinculación del funcionario con la entidad, así como las actuaciones de carácter laboral que afectan tiempos de servicio, factores salariales y pago de prestaciones sociales y asuntos pensionales.</t>
  </si>
  <si>
    <t xml:space="preserve">INFORMES DE ATENCIÓN DE PRIMEROS AUXILIOS </t>
  </si>
  <si>
    <t xml:space="preserve">Subserie documental que contiene los documentos de carácter administrativo y jurídico, los cuales son evidencia para la investigación y soporte de la gestión. </t>
  </si>
  <si>
    <t>contiene los documentos de carácter administrativo y jurídico, los cuales son evidencia para la investigación y soporte de la gestión.</t>
  </si>
  <si>
    <t xml:space="preserve">INSTRUMENTOS DE REGISTRO Y CONTROL DE ELEMENTOS DE PROTECCIÓN PERSONAL </t>
  </si>
  <si>
    <t>PLANES DE EMERGENCIAS</t>
  </si>
  <si>
    <t>con valor administrativo. Una vez finalizado el tiempo de retención en archivo central,</t>
  </si>
  <si>
    <t>PLANES  DEL SISTEMA DE GESTIÓN DE SEGURIDAD Y SALUD EN EL TRABAJO</t>
  </si>
  <si>
    <t xml:space="preserve">da cuenta de la gestión de la dependencia en relación con sus funciones, contiene documentación que presenta información para su conservación total ya que su contenido es fundamental para la reconstrucción de la historia institucional de la entidad.  </t>
  </si>
  <si>
    <t>PROGRAMA DE AHORRO DE AGUA Y ENERGÍA</t>
  </si>
  <si>
    <t xml:space="preserve">Subserie con valor administrativo. Una vez finalizado el tiempo de retención en archivo central, se selecciona el 5% de la información que se produjo durante el año, </t>
  </si>
  <si>
    <t>PROGRAMAS DESORDEN MÚSCULO ESQUELÉTICO- DME</t>
  </si>
  <si>
    <t xml:space="preserve">PROGRAMAS  ESTILOS DE VIDA SALUDABLE </t>
  </si>
  <si>
    <t>ROGRAMA GESTIÓN AMBIENTAL EMPRESARIAL - GAE</t>
  </si>
  <si>
    <t xml:space="preserve">PROGRAMAS DE MANEJO INTEGRADO DE PLAGAS </t>
  </si>
  <si>
    <t>Subserie documental que contiene los documentos de carácter administrativo y jurídico,</t>
  </si>
  <si>
    <t>PROGRAMAS DE PREVENCIÓN CONSUMO DE  SUSTANCIAS PSICOACTIVAS</t>
  </si>
  <si>
    <t>PROGRAMAS DE  RIESGO PSICOSOCIAL</t>
  </si>
  <si>
    <t xml:space="preserve"> contiene los documentos de carácter administrativo y jurídico, los cuales son evidencia para la investigación y soporte de la gestión.</t>
  </si>
  <si>
    <t xml:space="preserve">PROGRAMAS DE SEGURIDAD INDUSTRIAL </t>
  </si>
  <si>
    <t>PROGRAMAS DE VIGILANCIA EPIDEMIOLÓGICA</t>
  </si>
  <si>
    <t xml:space="preserve">PROGRAMAS INTEGRALES DE MANEJO DE RESIDUOS </t>
  </si>
  <si>
    <t>documental que contiene los documentos de carácter administrativo y jurídico, los cuales son evidencia para la investigación y soporte de la gestión.</t>
  </si>
  <si>
    <t>Gestión Servicios Administrativos</t>
  </si>
  <si>
    <t>Grupo de Servicios Administrativos</t>
  </si>
  <si>
    <t>COMPROBANTES DE BAJA DE BIENES DE ALMACÉN</t>
  </si>
  <si>
    <t xml:space="preserve">documental que da cuenta de la gestión de la dependencia en relación con sus funciones, contiene documentación institucional relevante para la toma de decisiones, se sugiere conservar totalmente ya que su contenido es fundamental para la reconstrucción de la historia institucional de la entidad.  </t>
  </si>
  <si>
    <t xml:space="preserve">HISTORIAS DE VEHÍCULOS </t>
  </si>
  <si>
    <t xml:space="preserve">documental que contiene los documentos de carácter administrativo y jurídico, los cuales son evidencia para la investigación y soporte de la gestión. </t>
  </si>
  <si>
    <t>INFORMES CUATRIMESTRALES DE INVENTARIOS</t>
  </si>
  <si>
    <t>INSTRUMENTOS DE REGISTRO Y CONTROL DEL SERVICIO DE TRANSPORTE</t>
  </si>
  <si>
    <t xml:space="preserve">contiene los documentos de carácter administrativo y jurídico, los cuales son evidencia para la investigación y soporte de la gestión. Los tiempos de retención se cuentan a partir de la última actuación del expediente. </t>
  </si>
  <si>
    <t>INVENTARIOS DE ELEMENTOS DEVOLUTIVOS</t>
  </si>
  <si>
    <t>PLANES ESTRETÉGICOS DE SEGURIDAD VÍAL</t>
  </si>
  <si>
    <t xml:space="preserve">Esta serie documental da cuenta de la gestión de la dependencia en relación con sus funciones, contiene documentación que presenta información para su conservación total ya que su contenido es fundamental para la reconstrucción de la historia institucional de la entidad.  </t>
  </si>
  <si>
    <t>PROGRAMAS DE MANTENIMIENTO DE BIENES Y EQUIPOS</t>
  </si>
  <si>
    <t xml:space="preserve">Una vez finalizado el tiempo de retención en archivo central, se selecciona </t>
  </si>
  <si>
    <t>GRUPO DE GESTIÓN DOCUMENTAL</t>
  </si>
  <si>
    <t>ACTAS DE ELIMINACIÓN DOCUMENTAL</t>
  </si>
  <si>
    <t>gestión de la dependencia en relación con sus funciones, contiene documentación institucional relevante para la toma de decisiones, se sugiere conservar totalmente ya que su contenido es fundamental para la reconstrucción de la historia institucional de la entidad.</t>
  </si>
  <si>
    <t xml:space="preserve">CONSECUTIVOS  DE COMUNICACIONES OFICIALES ENVIADAS  </t>
  </si>
  <si>
    <t xml:space="preserve"> subserie documental que no desarrolla valores secundarios ya que únicamente se constituye en un apoyo a la gestión administrativa.</t>
  </si>
  <si>
    <t>CONSECUTIVOS DE COMUNICACIONES OFICIALES  RECIBIDAS</t>
  </si>
  <si>
    <t>subserie documental que no desarrolla valores secundarios ya que únicamente se constituye en un apoyo a la gestión administrativa.</t>
  </si>
  <si>
    <t>INFORMES DE CONSULTA ATENCIÓN A USUARIOS</t>
  </si>
  <si>
    <t>da cuenta de la gestión de la dependencia en relación con sus funciones, contiene documentación institucional relevante para la toma de decisiones,</t>
  </si>
  <si>
    <t>BANCOS TERMINOLÓGICOS DE SERIES Y SUBSERIES DOCUMENTALES</t>
  </si>
  <si>
    <t>documental que da cuenta de la gestión de la dependencia en relación con sus funciones, contiene documentación institucional relevante para la toma de decisiones, se sugiere conservar totalmente ya que su contenido es fundamental para la reconstrucción de la historia institucional de la entidad.</t>
  </si>
  <si>
    <t>INVENTARIOS DOCUMENTALES ARCHIVO CENTRAL</t>
  </si>
  <si>
    <t xml:space="preserve">documental que da cuenta de la gestión de la dependencia en relación con sus funciones, contiene documentación institucional relevante para la toma de decisiones, se sugiere conservar totalmente ya que su contenido es fundamental para la reconstrucción de la historia institucional de la entidad. </t>
  </si>
  <si>
    <t>PLANES INSTITUCIONALES DE ARCHIVOS - PINAR</t>
  </si>
  <si>
    <t>Subserie documental que da cuenta de la gestión de la dependencia en relación con sus funciones, contiene documentación institucional relevante para la toma de decisiones, s</t>
  </si>
  <si>
    <t>PROGRAMAS DE GESTIÓN DOCUMENTAL</t>
  </si>
  <si>
    <t xml:space="preserve"> da cuenta de la gestión de la dependencia en relación con sus funciones, contiene documentación institucional relevante para la toma de decisiones,</t>
  </si>
  <si>
    <t xml:space="preserve">TABLAS DE CONTROL DE ACCESO </t>
  </si>
  <si>
    <t>Subserie documental que da cuenta de la gestión de la dependencia en relación con sus funciones, contiene documentación institucional relevante para la toma de decisiones, se sugiere conservar totalmente ya que su contenido es fundamental para la reconstrucción de la historia institucional de la entidad.</t>
  </si>
  <si>
    <t>TABLAS DE RETENCIÓN DOCUMENTAL - TRD</t>
  </si>
  <si>
    <t>Subserie documental que da cuenta de la gestión de la dependencia en relación con sus funciones, contiene documentación institucional relevante para la toma de decisiones</t>
  </si>
  <si>
    <t>TABLAS DE VALORACIÓN DOCUMENTAL - TVD</t>
  </si>
  <si>
    <t xml:space="preserve">INSTRUMENTOS DE REGISTRO Y CONTROL DE COMUNICACIONES OFICIALES </t>
  </si>
  <si>
    <t xml:space="preserve">Planillas de control de comunicaciones oficiales </t>
  </si>
  <si>
    <t>PLANES DE CONSERVACIÓN DOCUMENTAL</t>
  </si>
  <si>
    <t xml:space="preserve">Subserie documental que da cuenta de la gestión de la dependencia en relación con sus funciones, contiene documentación institucional relevante para la toma de decisiones, </t>
  </si>
  <si>
    <t>PLANES DE PRESERVACIÓN DIGITAL A LARGO PLAZO</t>
  </si>
  <si>
    <t>PLANES DE TRANSFERENCIAS DOCUMENTALES PRIMARIAS</t>
  </si>
  <si>
    <t>PLANES DE TRANSFERENCIAS DOCUMENTALES SECUNDARIAS</t>
  </si>
  <si>
    <t>documental que da cuenta de la gestión de la dependencia en relación con sus funciones, contiene documentación institucional relevante para la toma de decisiones, se sugiere conservar totalmente ya que su contenido es fundamental para la reconstrucción Acta de visita archivo General de la Nación</t>
  </si>
  <si>
    <t>GRUPO ADQUISICIONES Y SUMINISTROS</t>
  </si>
  <si>
    <t>PLANES DE AUSTERIDAD DEL GASTO</t>
  </si>
  <si>
    <t xml:space="preserve">PÓLIZAS DE SEGUROS </t>
  </si>
  <si>
    <t>PROCESOS DE RECLAMACIÓN POR SINIESTROS</t>
  </si>
  <si>
    <t xml:space="preserve"> cuenta de la gestión de la dependencia en relación con sus funciones, contiene documentación que presenta información para su conservación total ya que su contenido es fundamental para la reconstrucción de la historia institucional de la entidad.  Además, porque posee valores y características que dan cuenta de la misión y los objetivos de la entidad, por lo cual puede contribuir al conocimiento de la nación.</t>
  </si>
  <si>
    <t>PROGRAMAS DE COMPRA DE SUMINISTROS, MATERIALES Y EQUIPOS</t>
  </si>
  <si>
    <t>Subserie con valor administrativo. Una vez finalizado, Cuadro de necesidades nivel nacional</t>
  </si>
  <si>
    <t xml:space="preserve">PROGRAMAS DE SEGUROS </t>
  </si>
  <si>
    <t xml:space="preserve"> contiene los documentos de carácter administrativo y jurídico, los cuales son evidencia para la investigación y soporte de la gestión. Los tiempos de retención se cuentan a partir de la última actuación del expediente, Inventario de bienes a asegurar </t>
  </si>
  <si>
    <t>Gestión de Abastecimientos y Servicios</t>
  </si>
  <si>
    <t xml:space="preserve">SUBDIRECCIÓN GENERAL ABASTECIMIENTOS Y SERVICIOS </t>
  </si>
  <si>
    <t>ocumental que no desarrolla valores secundarios ya que únicamente se constituye en un apoyo a la gestión administrativa.</t>
  </si>
  <si>
    <t>documental que hace referencia a los informes de gestión presentados por cumplimiento de sus funciones en concordancia con lo establecido en la ALFM.</t>
  </si>
  <si>
    <t xml:space="preserve">DIRECCIÓN ABASTECIMIENTOS CLASE I  </t>
  </si>
  <si>
    <t>GRUPO GESTIÓN DE PLANIFICACIÓN Y SEGUIMIENTO</t>
  </si>
  <si>
    <t>FICHAS TÉCNICAS DE PRODUCTOS CLASE I</t>
  </si>
  <si>
    <t>desarrolla valores secundarios ya que únicamente se constituye en un apoyo a la gestión administrativa.</t>
  </si>
  <si>
    <t>DIRECCIÓN OTROS ABASTECIMIENTOS Y SERVICIOS</t>
  </si>
  <si>
    <t xml:space="preserve">CONVENIOS COMERCIALES DE LÍNEAS  PERSONALES </t>
  </si>
  <si>
    <t xml:space="preserve"> contiene los documentos de carácter administrativo y jurídico, los cuales son evidencia para la investigación y soporte de la gestión</t>
  </si>
  <si>
    <t xml:space="preserve"> contiene los documentos de carácter administrativo y jurídico, los cuales son evidencia para la investigación y soporte de la gestión. Los tiempos de retención se cuentan a partir de la última actuación del expediente. </t>
  </si>
  <si>
    <t>GRUPO PLANIFICACIÓN Y OPERACIÓN LOGÍSTICA DE ABASTECIMIENTOS CLASE III</t>
  </si>
  <si>
    <t>FICHAS TÉCNICAS DE PRODUCTOS CLASE III</t>
  </si>
  <si>
    <t>Documento de aprobación , fichas tecnicas de producto CLASE III</t>
  </si>
  <si>
    <t>Grupo de Gestión de Créditos*</t>
  </si>
  <si>
    <t>ACTAS COMITÉ DE APROBACIÓN DE CRÉDITOS</t>
  </si>
  <si>
    <t>documental que da cuenta de la gestión de la dependencia en relación con sus funciones, contiene documentación institucional relevante para la toma de decisiones</t>
  </si>
  <si>
    <t>e hace referencia a los informes de gestión presentados por cumplimiento de sus funciones en concordancia con lo establecido en la ALFM.</t>
  </si>
  <si>
    <t>INSTRUMENTOS DE REGISTRO Y CONTROL DE CRÉDITOS DESEMBOLSADOS</t>
  </si>
  <si>
    <t xml:space="preserve"> cuenta de la gestión de la dependencia en relación con sus funciones, contiene documentación institucional relevante para la toma de decisiones, </t>
  </si>
  <si>
    <t>SOLICITUDES DE CRÉDITOS DE LIBRE INVERSIÓN</t>
  </si>
  <si>
    <t xml:space="preserve"> DIRECCIÓN DE INFRAESTRUCTURA</t>
  </si>
  <si>
    <t xml:space="preserve"> informes de gestión presentados por cumplimiento de sus funciones en concordancia con lo establecido en la ALFM.
</t>
  </si>
  <si>
    <t>Gestión de contratación</t>
  </si>
  <si>
    <t>SUBDIRECCIÓN GENERAL CONTRATACION</t>
  </si>
  <si>
    <t>CONTRATOS DE COMISIÓN DE BOLSA MERCANTIL DE COLOMBIA</t>
  </si>
  <si>
    <t>CONTRATOS DE COMPRAVENTA</t>
  </si>
  <si>
    <t>CONTRATOS DE CONSULTORÍA</t>
  </si>
  <si>
    <t xml:space="preserve">CONTRATOS DE OBRA </t>
  </si>
  <si>
    <t>CONTRATOS DE PRESTACIÓN DE SERVICIOS</t>
  </si>
  <si>
    <t xml:space="preserve">CONTRATOS DE SUMINISTROS </t>
  </si>
  <si>
    <t>CONVENIOS  INTERADMINISTRATIVOS</t>
  </si>
  <si>
    <t xml:space="preserve"> contiene los documentos de carácter administrativo y jurídico, los cuales son evidencia para la investigación y soporte de la gestión. Los tiempos de retención se cuentan a partir de la última actuación del expediente</t>
  </si>
  <si>
    <t>Confidencialidad
Inf. Pública Reservada. = 3
Información Pública Clasificada. 2
Información Pública 1
Información No Clasificada = 3</t>
  </si>
  <si>
    <t>AL80</t>
  </si>
  <si>
    <t>AL81</t>
  </si>
  <si>
    <t>AL82</t>
  </si>
  <si>
    <t>AL83</t>
  </si>
  <si>
    <t>AL84</t>
  </si>
  <si>
    <t>AL85</t>
  </si>
  <si>
    <t>AL86</t>
  </si>
  <si>
    <t>AL87</t>
  </si>
  <si>
    <t>AL88</t>
  </si>
  <si>
    <t>AL89</t>
  </si>
  <si>
    <t>AL90</t>
  </si>
  <si>
    <t>AL91</t>
  </si>
  <si>
    <t>AL92</t>
  </si>
  <si>
    <t>AL93</t>
  </si>
  <si>
    <t>AL94</t>
  </si>
  <si>
    <t>AL95</t>
  </si>
  <si>
    <t>AL96</t>
  </si>
  <si>
    <t>AL97</t>
  </si>
  <si>
    <t>AL98</t>
  </si>
  <si>
    <t>AL99</t>
  </si>
  <si>
    <t>AL100</t>
  </si>
  <si>
    <t>AL101</t>
  </si>
  <si>
    <t>AL102</t>
  </si>
  <si>
    <t>AL103</t>
  </si>
  <si>
    <t>AL104</t>
  </si>
  <si>
    <t>AL105</t>
  </si>
  <si>
    <t>AL106</t>
  </si>
  <si>
    <t>AL107</t>
  </si>
  <si>
    <t>AL108</t>
  </si>
  <si>
    <t>AL109</t>
  </si>
  <si>
    <t>AL110</t>
  </si>
  <si>
    <t>AL111</t>
  </si>
  <si>
    <t>AL112</t>
  </si>
  <si>
    <t>AL113</t>
  </si>
  <si>
    <t>AL114</t>
  </si>
  <si>
    <t>AL115</t>
  </si>
  <si>
    <t>AL116</t>
  </si>
  <si>
    <t>AL117</t>
  </si>
  <si>
    <t>AL118</t>
  </si>
  <si>
    <t>AL119</t>
  </si>
  <si>
    <t>AL120</t>
  </si>
  <si>
    <t>AL121</t>
  </si>
  <si>
    <t>AL122</t>
  </si>
  <si>
    <t>AL123</t>
  </si>
  <si>
    <t>AL124</t>
  </si>
  <si>
    <t>AL125</t>
  </si>
  <si>
    <t>AL126</t>
  </si>
  <si>
    <t>AL127</t>
  </si>
  <si>
    <t>AL128</t>
  </si>
  <si>
    <t>AL129</t>
  </si>
  <si>
    <t>AL130</t>
  </si>
  <si>
    <t>AL131</t>
  </si>
  <si>
    <t>AL132</t>
  </si>
  <si>
    <t>AL133</t>
  </si>
  <si>
    <t>AL134</t>
  </si>
  <si>
    <t>AL135</t>
  </si>
  <si>
    <t>AL136</t>
  </si>
  <si>
    <t>AL137</t>
  </si>
  <si>
    <t>AL138</t>
  </si>
  <si>
    <t>AL139</t>
  </si>
  <si>
    <t>AL140</t>
  </si>
  <si>
    <t>AL141</t>
  </si>
  <si>
    <t>AL142</t>
  </si>
  <si>
    <t>AL143</t>
  </si>
  <si>
    <t>AL144</t>
  </si>
  <si>
    <t>AL145</t>
  </si>
  <si>
    <t>AL146</t>
  </si>
  <si>
    <t>AL147</t>
  </si>
  <si>
    <t>AL148</t>
  </si>
  <si>
    <t>AL149</t>
  </si>
  <si>
    <t>AL150</t>
  </si>
  <si>
    <t>AL151</t>
  </si>
  <si>
    <t>AL152</t>
  </si>
  <si>
    <t>AL153</t>
  </si>
  <si>
    <t>AL154</t>
  </si>
  <si>
    <t>AL155</t>
  </si>
  <si>
    <t>AL156</t>
  </si>
  <si>
    <t>AL157</t>
  </si>
  <si>
    <t>AL158</t>
  </si>
  <si>
    <t>AL159</t>
  </si>
  <si>
    <t>AL160</t>
  </si>
  <si>
    <t>AL161</t>
  </si>
  <si>
    <t>AL162</t>
  </si>
  <si>
    <t>AL163</t>
  </si>
  <si>
    <t>AL164</t>
  </si>
  <si>
    <t>AL165</t>
  </si>
  <si>
    <t>AL166</t>
  </si>
  <si>
    <t>AL167</t>
  </si>
  <si>
    <t>AL168</t>
  </si>
  <si>
    <t>AL169</t>
  </si>
  <si>
    <t>AL170</t>
  </si>
  <si>
    <t>AL171</t>
  </si>
  <si>
    <t>AL172</t>
  </si>
  <si>
    <t>AL173</t>
  </si>
  <si>
    <t>AL174</t>
  </si>
  <si>
    <t>AL175</t>
  </si>
  <si>
    <t>AL176</t>
  </si>
  <si>
    <t>AL177</t>
  </si>
  <si>
    <t>AL178</t>
  </si>
  <si>
    <t>AL179</t>
  </si>
  <si>
    <t>AL180</t>
  </si>
  <si>
    <t>AL181</t>
  </si>
  <si>
    <t>AL182</t>
  </si>
  <si>
    <t>AL183</t>
  </si>
  <si>
    <t>AL184</t>
  </si>
  <si>
    <t>AL185</t>
  </si>
  <si>
    <t>AL186</t>
  </si>
  <si>
    <t>AL187</t>
  </si>
  <si>
    <t>AL188</t>
  </si>
  <si>
    <t>AL189</t>
  </si>
  <si>
    <t>AL190</t>
  </si>
  <si>
    <t>AL191</t>
  </si>
  <si>
    <t>AL192</t>
  </si>
  <si>
    <t>AL193</t>
  </si>
  <si>
    <t>AL194</t>
  </si>
  <si>
    <t>AL195</t>
  </si>
  <si>
    <t>AL196</t>
  </si>
  <si>
    <t>AL197</t>
  </si>
  <si>
    <t>AL198</t>
  </si>
  <si>
    <t>AL199</t>
  </si>
  <si>
    <t>AL200</t>
  </si>
  <si>
    <t>AL201</t>
  </si>
  <si>
    <t>AL202</t>
  </si>
  <si>
    <t>AL203</t>
  </si>
  <si>
    <t>AL204</t>
  </si>
  <si>
    <t>AL205</t>
  </si>
  <si>
    <t>AL206</t>
  </si>
  <si>
    <t>AL207</t>
  </si>
  <si>
    <t>AL208</t>
  </si>
  <si>
    <t>AL209</t>
  </si>
  <si>
    <t>AL210</t>
  </si>
  <si>
    <t>AL211</t>
  </si>
  <si>
    <t>AL212</t>
  </si>
  <si>
    <t>AL213</t>
  </si>
  <si>
    <t>AL214</t>
  </si>
  <si>
    <t>AL215</t>
  </si>
  <si>
    <t>AL216</t>
  </si>
  <si>
    <t>AL217</t>
  </si>
  <si>
    <t>AL218</t>
  </si>
  <si>
    <t>AL219</t>
  </si>
  <si>
    <t>AL220</t>
  </si>
  <si>
    <t>AL221</t>
  </si>
  <si>
    <t>AL222</t>
  </si>
  <si>
    <t>AL223</t>
  </si>
  <si>
    <t>AL224</t>
  </si>
  <si>
    <t>AL225</t>
  </si>
  <si>
    <t>AL226</t>
  </si>
  <si>
    <t>AL227</t>
  </si>
  <si>
    <t>AL228</t>
  </si>
  <si>
    <t>AL229</t>
  </si>
  <si>
    <t>AL230</t>
  </si>
  <si>
    <t>AL231</t>
  </si>
  <si>
    <t>AL232</t>
  </si>
  <si>
    <t>AL233</t>
  </si>
  <si>
    <t>AL234</t>
  </si>
  <si>
    <t>AL235</t>
  </si>
  <si>
    <t>AL236</t>
  </si>
  <si>
    <t>AL237</t>
  </si>
  <si>
    <t>AL238</t>
  </si>
  <si>
    <t>AL239</t>
  </si>
  <si>
    <t>AL240</t>
  </si>
  <si>
    <t>AL241</t>
  </si>
  <si>
    <t>AL242</t>
  </si>
  <si>
    <t>AL243</t>
  </si>
  <si>
    <t>AL244</t>
  </si>
  <si>
    <t>AL245</t>
  </si>
  <si>
    <t>AL246</t>
  </si>
  <si>
    <t>AL247</t>
  </si>
  <si>
    <t>AL248</t>
  </si>
  <si>
    <t>AL249</t>
  </si>
  <si>
    <t>Documentos (Procedimientos, Manuales, Guías,  Programas y Planes) originales y debidamente firmados.
Subserie documental que da cuenta de la gestión de la dependencia en relación con sus funciones, contiene documentación institucional relevante para la toma de decisiones,</t>
  </si>
  <si>
    <t>Documentos que reflejan las actividades del proceso, poseen un valor administrativo, legal y en determinado momento pueden considerarse como pruebas de las actuaciones de la organización.</t>
  </si>
  <si>
    <t>Hace referencia a los informes de gestión presentados por cumplimiento de sus funciones en concordancia con lo establecido en la ALFM.</t>
  </si>
  <si>
    <t xml:space="preserve"> Contiene documentación institucional relevante para la toma de decisiones, se sugiere conservar totalmente ya que su contenido es fundamental para la reconstrucción de la historia institucional de la entidad</t>
  </si>
  <si>
    <t>MATRIZ DE INVENTARIO  Y CLASIFICACIÓN DE ACTIVOS DE INFORMACIÓN</t>
  </si>
  <si>
    <t>IDENTIFICACIÓN DEL ACTIVO DE INFORMACIÓN ( LEY 594 DE 2000 - LEY 1712 DE 2014- DECRETO 103 DE 2015 - DECRETO 1080 DE 2015 - ISO 27001 )</t>
  </si>
  <si>
    <t>Idioma</t>
  </si>
  <si>
    <t>Formato</t>
  </si>
  <si>
    <t>Información publicada o disponible.</t>
  </si>
  <si>
    <t>Español</t>
  </si>
  <si>
    <t>No Aplica</t>
  </si>
  <si>
    <t>ALFM - Calle 95 No. 13 - 08 Cuarto Piso Oficina Tecnologia</t>
  </si>
  <si>
    <t>Ingles</t>
  </si>
  <si>
    <t>pdf</t>
  </si>
  <si>
    <t>https://www.agencialogistica.gov.co/transparencia-y-acceso-a-la-informacion-publica/4-planeacion-presupuesto-e-informes/planes-institucionales/plan-de-seguridad-y-privacidad-de-la-informacion/</t>
  </si>
  <si>
    <t>ALFM - Calle 95 No. 13 - 08 Segundo Piso Oficina Gestion Documental</t>
  </si>
  <si>
    <t>ALFM - Calle 95 No. 13 - 08 Cuarto Piso Oficina Tecnologia Datacenter</t>
  </si>
  <si>
    <t>ALFM - Calle 95 No. 13 - 08 Quinto Piso Oficina Atencion al Ciudadano</t>
  </si>
  <si>
    <t>https://www.agencialogistica.gov.co/</t>
  </si>
  <si>
    <t>Informacion Digital</t>
  </si>
  <si>
    <t>ALFM - Calle 95 No. 13 - 08 Cuarto Piso Oficina Tecnologia Backup Seguridad</t>
  </si>
  <si>
    <t>ALFM - Calle 95 No. 13 - 08 Cuarto Piso Oficina Tecnologia Backup Grupo Redes e Infraestructura</t>
  </si>
  <si>
    <t>ALFM - Calle 95 No. 13 - 08 Cuarto Piso Oficina Tecnologia Backup Grupo Informatica</t>
  </si>
  <si>
    <t>Español - Ingles</t>
  </si>
  <si>
    <t>ALFM - Calle 95 No. 13 - 08 Segundo Piso Direccion Administrativa</t>
  </si>
  <si>
    <t>ALFM - Calle 95 No. 13 - 08 Oficina Juridica</t>
  </si>
  <si>
    <t>Informacion digital pdf</t>
  </si>
  <si>
    <t>ALFM - Calle 95 No. 13 - 08 Cuarto Piso Grupo seguridad y proteccion del patrimonio</t>
  </si>
  <si>
    <t>ALFM - Calle 95 No. 13 - 08 Quinto Piso Oficina Asesora de Planeacion e Innovacion Institucional</t>
  </si>
  <si>
    <t xml:space="preserve">ALFM - Calle 95 No. 13 - 08 Cuarto Piso Oficina Tecnologia grupo redes e infraestructura </t>
  </si>
  <si>
    <t>ALFM - Calle 95 No. 13 - 08 Quinto Piso Grupo Desarrollo Organizacional y Gestion Integral</t>
  </si>
  <si>
    <t>https://www.agencialogistica.gov.co/plan-de-anticorrupcion-y-de-atencion-al-ciudadano/</t>
  </si>
  <si>
    <t>https://www.agencialogistica.gov.co/transparencia-y-acceso-a-la-informacion-publica/4-planeacion-presupuesto-e-informes/reportes-de-control-interno/planes-de-mejoramiento-alfm/</t>
  </si>
  <si>
    <t>ALFM - Calle 95 No. 13 - 08 Quinto Piso Grupo Gestion de Innovacion y Redes de Valor</t>
  </si>
  <si>
    <t>ALFM - Calle 95 No. 13 - 08 Sexto Piso Oficina Control Interno Disciplinario</t>
  </si>
  <si>
    <t>ALFM - Calle 95 No. 13 - 08 Oficina Gestion Direccionamiento Estrategico</t>
  </si>
  <si>
    <t>ALFM - Calle 95 No. 13 - 08 Quinto piso Oficina Gestion y orientacion ciudadana</t>
  </si>
  <si>
    <t>ALFM - Calle 95 No. 13 - 08 Oficina Gestion de comunicaciones y Marketing</t>
  </si>
  <si>
    <t>ALFM - Calle 95 No. 13 - 08 Segundo piso Oficina Gestion de Talento Humano</t>
  </si>
  <si>
    <t>ALFM - Calle 95 No. 13 - 08 Oficina Gestion de Servicios Administrativos</t>
  </si>
  <si>
    <t>Documento texto</t>
  </si>
  <si>
    <t>Documento textoy digital pdf</t>
  </si>
  <si>
    <t>Documento texto, pdf, office</t>
  </si>
  <si>
    <t>RESPONSABLE:</t>
  </si>
  <si>
    <t>OFICINA TIC ALFM</t>
  </si>
</sst>
</file>

<file path=xl/styles.xml><?xml version="1.0" encoding="utf-8"?>
<styleSheet xmlns="http://schemas.openxmlformats.org/spreadsheetml/2006/main" xmlns:mc="http://schemas.openxmlformats.org/markup-compatibility/2006" xmlns:x14ac="http://schemas.microsoft.com/office/spreadsheetml/2009/9/ac" mc:Ignorable="x14ac">
  <fonts count="62">
    <font>
      <sz val="11"/>
      <color theme="1"/>
      <name val="Calibri"/>
      <family val="2"/>
      <scheme val="minor"/>
    </font>
    <font>
      <sz val="10"/>
      <name val="Arial"/>
      <family val="2"/>
    </font>
    <font>
      <b/>
      <sz val="10"/>
      <name val="Arial"/>
      <family val="2"/>
    </font>
    <font>
      <b/>
      <sz val="10"/>
      <color theme="1"/>
      <name val="Arial"/>
      <family val="2"/>
    </font>
    <font>
      <sz val="10"/>
      <color rgb="FFFF0000"/>
      <name val="Arial"/>
      <family val="2"/>
    </font>
    <font>
      <sz val="10"/>
      <color theme="0"/>
      <name val="Arial"/>
      <family val="2"/>
    </font>
    <font>
      <sz val="10"/>
      <color theme="1"/>
      <name val="Arial"/>
      <family val="2"/>
    </font>
    <font>
      <sz val="10"/>
      <color rgb="FF000000"/>
      <name val="Arial"/>
      <family val="2"/>
    </font>
    <font>
      <sz val="9"/>
      <color indexed="81"/>
      <name val="Tahoma"/>
      <family val="2"/>
    </font>
    <font>
      <b/>
      <sz val="9"/>
      <color indexed="81"/>
      <name val="Tahoma"/>
      <family val="2"/>
    </font>
    <font>
      <sz val="11"/>
      <color theme="1"/>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5700"/>
      <name val="Calibri"/>
      <family val="2"/>
      <scheme val="minor"/>
    </font>
    <font>
      <sz val="18"/>
      <color theme="3"/>
      <name val="Cambria"/>
      <family val="2"/>
      <scheme val="major"/>
    </font>
    <font>
      <b/>
      <sz val="11"/>
      <name val="Arial"/>
      <family val="2"/>
    </font>
    <font>
      <sz val="11"/>
      <color theme="1"/>
      <name val="Arial"/>
      <family val="2"/>
    </font>
    <font>
      <sz val="11"/>
      <name val="Arial"/>
      <family val="2"/>
    </font>
    <font>
      <sz val="11"/>
      <color rgb="FF006100"/>
      <name val="Calibri"/>
      <family val="2"/>
      <scheme val="minor"/>
    </font>
    <font>
      <b/>
      <sz val="12"/>
      <color theme="1"/>
      <name val="Calibri"/>
      <family val="2"/>
      <scheme val="minor"/>
    </font>
    <font>
      <b/>
      <sz val="16"/>
      <color theme="1"/>
      <name val="Calibri"/>
      <family val="2"/>
      <scheme val="minor"/>
    </font>
    <font>
      <sz val="16"/>
      <color rgb="FFFF0000"/>
      <name val="Calibri"/>
      <family val="2"/>
      <scheme val="minor"/>
    </font>
    <font>
      <b/>
      <sz val="12"/>
      <color rgb="FFFF0000"/>
      <name val="Calibri"/>
      <family val="2"/>
      <scheme val="minor"/>
    </font>
    <font>
      <u/>
      <sz val="11"/>
      <color indexed="8"/>
      <name val="Calibri"/>
      <family val="2"/>
    </font>
    <font>
      <sz val="16"/>
      <color theme="9" tint="-0.249977111117893"/>
      <name val="Calibri"/>
      <family val="2"/>
      <scheme val="minor"/>
    </font>
    <font>
      <b/>
      <sz val="12"/>
      <color theme="9" tint="-0.249977111117893"/>
      <name val="Calibri"/>
      <family val="2"/>
      <scheme val="minor"/>
    </font>
    <font>
      <sz val="16"/>
      <color rgb="FF00B050"/>
      <name val="Calibri"/>
      <family val="2"/>
      <scheme val="minor"/>
    </font>
    <font>
      <b/>
      <sz val="12"/>
      <color rgb="FF00B050"/>
      <name val="Calibri"/>
      <family val="2"/>
      <scheme val="minor"/>
    </font>
    <font>
      <sz val="16"/>
      <color theme="1"/>
      <name val="Calibri"/>
      <family val="2"/>
      <scheme val="minor"/>
    </font>
    <font>
      <b/>
      <sz val="16"/>
      <color theme="9" tint="0.59999389629810485"/>
      <name val="Calibri"/>
      <family val="2"/>
      <scheme val="minor"/>
    </font>
    <font>
      <b/>
      <sz val="11"/>
      <color rgb="FF00B050"/>
      <name val="Calibri"/>
      <family val="2"/>
      <scheme val="minor"/>
    </font>
    <font>
      <sz val="18"/>
      <color theme="1"/>
      <name val="Calibri"/>
      <family val="2"/>
      <scheme val="minor"/>
    </font>
    <font>
      <sz val="14"/>
      <color theme="1"/>
      <name val="Calibri"/>
      <family val="2"/>
      <scheme val="minor"/>
    </font>
    <font>
      <sz val="14"/>
      <color indexed="81"/>
      <name val="Tahoma"/>
      <family val="2"/>
    </font>
    <font>
      <b/>
      <sz val="14"/>
      <color indexed="81"/>
      <name val="Tahoma"/>
      <family val="2"/>
    </font>
    <font>
      <sz val="16"/>
      <color indexed="81"/>
      <name val="Tahoma"/>
      <family val="2"/>
    </font>
    <font>
      <b/>
      <sz val="12"/>
      <color indexed="81"/>
      <name val="Tahoma"/>
      <family val="2"/>
    </font>
    <font>
      <b/>
      <sz val="10"/>
      <color indexed="8"/>
      <name val="Arial"/>
      <family val="2"/>
    </font>
    <font>
      <sz val="12"/>
      <color indexed="81"/>
      <name val="Tahoma"/>
      <family val="2"/>
    </font>
    <font>
      <sz val="11"/>
      <color theme="3"/>
      <name val="Calibri"/>
      <family val="2"/>
      <scheme val="minor"/>
    </font>
    <font>
      <sz val="12"/>
      <color rgb="FF222222"/>
      <name val="Arial"/>
      <family val="2"/>
    </font>
    <font>
      <b/>
      <sz val="10"/>
      <color rgb="FF000000"/>
      <name val="Arial"/>
      <family val="2"/>
    </font>
    <font>
      <sz val="10"/>
      <color theme="1"/>
      <name val="Calibri"/>
      <family val="2"/>
      <scheme val="minor"/>
    </font>
    <font>
      <sz val="11"/>
      <color rgb="FFFF0000"/>
      <name val="Arial"/>
      <family val="2"/>
    </font>
    <font>
      <sz val="10"/>
      <color theme="5"/>
      <name val="Arial"/>
      <family val="2"/>
    </font>
    <font>
      <sz val="8"/>
      <name val="Calibri"/>
      <family val="2"/>
      <scheme val="minor"/>
    </font>
    <font>
      <sz val="12"/>
      <color theme="1"/>
      <name val="Calibri"/>
      <family val="2"/>
      <scheme val="minor"/>
    </font>
    <font>
      <b/>
      <sz val="18"/>
      <color rgb="FFDD4391"/>
      <name val="Work Sans Bold"/>
    </font>
    <font>
      <b/>
      <sz val="18"/>
      <color theme="0"/>
      <name val="Work Sans"/>
    </font>
    <font>
      <b/>
      <sz val="16"/>
      <color theme="0"/>
      <name val="Work Sans"/>
    </font>
    <font>
      <b/>
      <sz val="14"/>
      <name val="Arial"/>
      <family val="2"/>
    </font>
    <font>
      <u/>
      <sz val="11"/>
      <color theme="10"/>
      <name val="Calibri"/>
      <family val="2"/>
      <scheme val="minor"/>
    </font>
  </fonts>
  <fills count="52">
    <fill>
      <patternFill patternType="none"/>
    </fill>
    <fill>
      <patternFill patternType="gray125"/>
    </fill>
    <fill>
      <patternFill patternType="solid">
        <fgColor theme="9"/>
        <bgColor indexed="64"/>
      </patternFill>
    </fill>
    <fill>
      <patternFill patternType="solid">
        <fgColor theme="9" tint="0.79998168889431442"/>
        <bgColor indexed="64"/>
      </patternFill>
    </fill>
    <fill>
      <patternFill patternType="solid">
        <fgColor rgb="FF00CC00"/>
        <bgColor indexed="64"/>
      </patternFill>
    </fill>
    <fill>
      <patternFill patternType="solid">
        <fgColor rgb="FFFFFF99"/>
        <bgColor indexed="64"/>
      </patternFill>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indexed="9"/>
        <bgColor indexed="64"/>
      </patternFill>
    </fill>
    <fill>
      <patternFill patternType="solid">
        <fgColor theme="3" tint="0.79998168889431442"/>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C6EFCE"/>
      </patternFill>
    </fill>
    <fill>
      <patternFill patternType="solid">
        <fgColor rgb="FFFFC000"/>
        <bgColor indexed="64"/>
      </patternFill>
    </fill>
    <fill>
      <patternFill patternType="solid">
        <fgColor rgb="FF00B050"/>
        <bgColor indexed="64"/>
      </patternFill>
    </fill>
    <fill>
      <patternFill patternType="solid">
        <fgColor rgb="FF2462FF"/>
        <bgColor indexed="64"/>
      </patternFill>
    </fill>
  </fills>
  <borders count="7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indexed="64"/>
      </top>
      <bottom style="thin">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indexed="64"/>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style="medium">
        <color auto="1"/>
      </left>
      <right style="thin">
        <color auto="1"/>
      </right>
      <top style="thin">
        <color auto="1"/>
      </top>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style="medium">
        <color auto="1"/>
      </right>
      <top/>
      <bottom/>
      <diagonal/>
    </border>
    <border>
      <left/>
      <right style="medium">
        <color auto="1"/>
      </right>
      <top style="thin">
        <color auto="1"/>
      </top>
      <bottom style="thin">
        <color auto="1"/>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right style="double">
        <color indexed="64"/>
      </right>
      <top/>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auto="1"/>
      </right>
      <top style="thin">
        <color indexed="64"/>
      </top>
      <bottom/>
      <diagonal/>
    </border>
    <border>
      <left/>
      <right style="thin">
        <color auto="1"/>
      </right>
      <top/>
      <bottom style="thin">
        <color auto="1"/>
      </bottom>
      <diagonal/>
    </border>
    <border>
      <left style="thin">
        <color auto="1"/>
      </left>
      <right/>
      <top/>
      <bottom/>
      <diagonal/>
    </border>
  </borders>
  <cellStyleXfs count="46">
    <xf numFmtId="0" fontId="0" fillId="0" borderId="0"/>
    <xf numFmtId="0" fontId="1" fillId="0" borderId="0"/>
    <xf numFmtId="0" fontId="1" fillId="0" borderId="0"/>
    <xf numFmtId="0" fontId="11" fillId="0" borderId="54" applyNumberFormat="0" applyFill="0" applyAlignment="0" applyProtection="0"/>
    <xf numFmtId="0" fontId="12" fillId="0" borderId="55" applyNumberFormat="0" applyFill="0" applyAlignment="0" applyProtection="0"/>
    <xf numFmtId="0" fontId="12" fillId="0" borderId="0" applyNumberFormat="0" applyFill="0" applyBorder="0" applyAlignment="0" applyProtection="0"/>
    <xf numFmtId="0" fontId="13" fillId="15" borderId="0" applyNumberFormat="0" applyBorder="0" applyAlignment="0" applyProtection="0"/>
    <xf numFmtId="0" fontId="14" fillId="17" borderId="56" applyNumberFormat="0" applyAlignment="0" applyProtection="0"/>
    <xf numFmtId="0" fontId="15" fillId="18" borderId="57" applyNumberFormat="0" applyAlignment="0" applyProtection="0"/>
    <xf numFmtId="0" fontId="16" fillId="18" borderId="56" applyNumberFormat="0" applyAlignment="0" applyProtection="0"/>
    <xf numFmtId="0" fontId="17" fillId="0" borderId="58" applyNumberFormat="0" applyFill="0" applyAlignment="0" applyProtection="0"/>
    <xf numFmtId="0" fontId="18" fillId="19" borderId="59" applyNumberFormat="0" applyAlignment="0" applyProtection="0"/>
    <xf numFmtId="0" fontId="19" fillId="0" borderId="0" applyNumberFormat="0" applyFill="0" applyBorder="0" applyAlignment="0" applyProtection="0"/>
    <xf numFmtId="0" fontId="10" fillId="20" borderId="60" applyNumberFormat="0" applyFont="0" applyAlignment="0" applyProtection="0"/>
    <xf numFmtId="0" fontId="20" fillId="0" borderId="0" applyNumberFormat="0" applyFill="0" applyBorder="0" applyAlignment="0" applyProtection="0"/>
    <xf numFmtId="0" fontId="21" fillId="0" borderId="61" applyNumberFormat="0" applyFill="0" applyAlignment="0" applyProtection="0"/>
    <xf numFmtId="0" fontId="22"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22"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22"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22"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22"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22"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40" borderId="0" applyNumberFormat="0" applyBorder="0" applyAlignment="0" applyProtection="0"/>
    <xf numFmtId="0" fontId="10" fillId="44" borderId="0" applyNumberFormat="0" applyBorder="0" applyAlignment="0" applyProtection="0"/>
    <xf numFmtId="0" fontId="23" fillId="16" borderId="0" applyNumberFormat="0" applyBorder="0" applyAlignment="0" applyProtection="0"/>
    <xf numFmtId="0" fontId="24" fillId="0" borderId="0" applyNumberFormat="0" applyFill="0" applyBorder="0" applyAlignment="0" applyProtection="0"/>
    <xf numFmtId="0" fontId="28" fillId="48" borderId="0" applyNumberFormat="0" applyBorder="0" applyAlignment="0" applyProtection="0"/>
    <xf numFmtId="0" fontId="56" fillId="0" borderId="0"/>
    <xf numFmtId="0" fontId="10" fillId="0" borderId="0"/>
    <xf numFmtId="0" fontId="61" fillId="0" borderId="0" applyNumberFormat="0" applyFill="0" applyBorder="0" applyAlignment="0" applyProtection="0"/>
  </cellStyleXfs>
  <cellXfs count="336">
    <xf numFmtId="0" fontId="0" fillId="0" borderId="0" xfId="0"/>
    <xf numFmtId="0" fontId="1" fillId="13" borderId="0" xfId="1" applyFill="1" applyAlignment="1">
      <alignment horizontal="center" vertical="center" wrapText="1"/>
    </xf>
    <xf numFmtId="0" fontId="1" fillId="13" borderId="0" xfId="1" applyFill="1" applyAlignment="1">
      <alignment vertical="center" wrapText="1"/>
    </xf>
    <xf numFmtId="0" fontId="6" fillId="0" borderId="0" xfId="0" applyFont="1" applyAlignment="1" applyProtection="1">
      <alignment horizontal="center" wrapText="1"/>
      <protection locked="0"/>
    </xf>
    <xf numFmtId="0" fontId="6" fillId="0" borderId="0" xfId="0" applyFont="1" applyAlignment="1" applyProtection="1">
      <alignment horizontal="center" vertical="center" wrapText="1"/>
      <protection locked="0"/>
    </xf>
    <xf numFmtId="0" fontId="3" fillId="3" borderId="47"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3" fillId="5" borderId="24" xfId="0" applyFont="1" applyFill="1" applyBorder="1" applyAlignment="1" applyProtection="1">
      <alignment horizontal="center" vertical="center" wrapText="1"/>
      <protection locked="0"/>
    </xf>
    <xf numFmtId="0" fontId="3" fillId="6" borderId="25" xfId="0" applyFont="1" applyFill="1" applyBorder="1" applyAlignment="1" applyProtection="1">
      <alignment horizontal="center" vertical="center" wrapText="1"/>
      <protection locked="0"/>
    </xf>
    <xf numFmtId="0" fontId="3" fillId="7" borderId="26" xfId="0" applyFont="1" applyFill="1" applyBorder="1" applyAlignment="1" applyProtection="1">
      <alignment horizontal="center" vertical="center" wrapText="1"/>
      <protection locked="0"/>
    </xf>
    <xf numFmtId="0" fontId="3" fillId="8" borderId="26" xfId="0" applyFont="1" applyFill="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0" fontId="3" fillId="9" borderId="19" xfId="0" applyFont="1" applyFill="1" applyBorder="1" applyAlignment="1" applyProtection="1">
      <alignment horizontal="center" vertical="center" wrapText="1"/>
      <protection locked="0"/>
    </xf>
    <xf numFmtId="0" fontId="3" fillId="10" borderId="22" xfId="0" applyFont="1" applyFill="1" applyBorder="1" applyAlignment="1" applyProtection="1">
      <alignment horizontal="center" vertical="center" wrapText="1"/>
      <protection locked="0"/>
    </xf>
    <xf numFmtId="0" fontId="3" fillId="11" borderId="30" xfId="0" applyFont="1" applyFill="1" applyBorder="1" applyAlignment="1" applyProtection="1">
      <alignment horizontal="center" vertical="center" wrapText="1"/>
      <protection locked="0"/>
    </xf>
    <xf numFmtId="0" fontId="3" fillId="11" borderId="31" xfId="0" applyFont="1" applyFill="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8" xfId="0" applyFont="1" applyBorder="1" applyAlignment="1" applyProtection="1">
      <alignment horizontal="center" wrapText="1"/>
      <protection locked="0"/>
    </xf>
    <xf numFmtId="0" fontId="4" fillId="0" borderId="32" xfId="0" applyFont="1" applyBorder="1" applyAlignment="1" applyProtection="1">
      <alignment horizontal="center" wrapText="1"/>
      <protection locked="0"/>
    </xf>
    <xf numFmtId="0" fontId="4" fillId="0" borderId="32" xfId="0" applyFont="1" applyBorder="1" applyAlignment="1" applyProtection="1">
      <alignment horizontal="center" vertical="center" wrapText="1"/>
      <protection locked="0"/>
    </xf>
    <xf numFmtId="0" fontId="6" fillId="0" borderId="33" xfId="0" applyFont="1" applyBorder="1" applyAlignment="1" applyProtection="1">
      <alignment horizontal="justify" vertical="center" wrapText="1"/>
      <protection locked="0"/>
    </xf>
    <xf numFmtId="0" fontId="6" fillId="0" borderId="35"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3" fillId="9" borderId="30" xfId="0" applyFont="1" applyFill="1" applyBorder="1" applyAlignment="1" applyProtection="1">
      <alignment horizontal="center" vertical="center" wrapText="1"/>
      <protection locked="0"/>
    </xf>
    <xf numFmtId="0" fontId="6" fillId="0" borderId="19" xfId="0" applyFont="1" applyBorder="1" applyAlignment="1" applyProtection="1">
      <alignment horizontal="justify" vertical="center" wrapText="1"/>
      <protection locked="0"/>
    </xf>
    <xf numFmtId="0" fontId="6" fillId="0" borderId="37"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9" borderId="30" xfId="0" applyFont="1" applyFill="1" applyBorder="1" applyAlignment="1" applyProtection="1">
      <alignment horizontal="center" vertical="center" wrapText="1"/>
      <protection locked="0"/>
    </xf>
    <xf numFmtId="0" fontId="6" fillId="12" borderId="37" xfId="0" applyFont="1" applyFill="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7" fillId="0" borderId="36" xfId="0" applyFont="1" applyBorder="1" applyAlignment="1">
      <alignment horizontal="center" vertical="center" wrapText="1"/>
    </xf>
    <xf numFmtId="0" fontId="3" fillId="11" borderId="38" xfId="0" applyFont="1" applyFill="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19" xfId="0" applyFont="1" applyBorder="1" applyAlignment="1" applyProtection="1">
      <alignment vertical="center" wrapText="1"/>
      <protection locked="0"/>
    </xf>
    <xf numFmtId="0" fontId="6" fillId="0" borderId="47" xfId="0" applyFont="1" applyBorder="1" applyAlignment="1" applyProtection="1">
      <alignment horizontal="justify" vertical="center" wrapText="1"/>
      <protection locked="0"/>
    </xf>
    <xf numFmtId="0" fontId="6" fillId="0" borderId="41"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2" fillId="9" borderId="19" xfId="0" applyFont="1" applyFill="1" applyBorder="1" applyAlignment="1" applyProtection="1">
      <alignment horizontal="center" vertical="center" wrapText="1"/>
      <protection locked="0"/>
    </xf>
    <xf numFmtId="0" fontId="2" fillId="11" borderId="38" xfId="0" applyFont="1" applyFill="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6" fillId="0" borderId="36" xfId="0" applyFont="1" applyBorder="1" applyAlignment="1" applyProtection="1">
      <alignment horizontal="center" wrapText="1"/>
      <protection locked="0"/>
    </xf>
    <xf numFmtId="0" fontId="6" fillId="0" borderId="30" xfId="0" applyFont="1" applyBorder="1" applyAlignment="1" applyProtection="1">
      <alignment horizontal="center" wrapText="1"/>
      <protection locked="0"/>
    </xf>
    <xf numFmtId="0" fontId="6" fillId="0" borderId="53" xfId="0" applyFont="1" applyBorder="1" applyAlignment="1" applyProtection="1">
      <alignment horizontal="center" wrapText="1"/>
      <protection locked="0"/>
    </xf>
    <xf numFmtId="0" fontId="4" fillId="0" borderId="53" xfId="0" applyFont="1" applyBorder="1" applyAlignment="1" applyProtection="1">
      <alignment horizontal="center" wrapText="1"/>
      <protection locked="0"/>
    </xf>
    <xf numFmtId="0" fontId="6" fillId="0" borderId="48" xfId="0" applyFont="1" applyBorder="1" applyAlignment="1" applyProtection="1">
      <alignment vertical="center" wrapText="1"/>
      <protection locked="0"/>
    </xf>
    <xf numFmtId="0" fontId="7" fillId="0" borderId="48" xfId="0" applyFont="1" applyBorder="1" applyAlignment="1">
      <alignment vertical="center" wrapText="1"/>
    </xf>
    <xf numFmtId="0" fontId="7" fillId="0" borderId="30" xfId="0" applyFont="1" applyBorder="1" applyAlignment="1">
      <alignment horizontal="center" vertical="center" wrapText="1"/>
    </xf>
    <xf numFmtId="0" fontId="1" fillId="0" borderId="41" xfId="0" applyFont="1" applyBorder="1" applyAlignment="1" applyProtection="1">
      <alignment vertical="center" wrapText="1"/>
      <protection locked="0"/>
    </xf>
    <xf numFmtId="0" fontId="2" fillId="0" borderId="49" xfId="0" applyFont="1" applyBorder="1" applyAlignment="1" applyProtection="1">
      <alignment vertical="center" wrapText="1"/>
      <protection locked="0"/>
    </xf>
    <xf numFmtId="0" fontId="6" fillId="0" borderId="46" xfId="0" applyFont="1" applyBorder="1" applyAlignment="1" applyProtection="1">
      <alignment horizontal="center" vertical="center" wrapText="1"/>
      <protection locked="0"/>
    </xf>
    <xf numFmtId="0" fontId="7" fillId="0" borderId="46" xfId="0" applyFont="1" applyBorder="1" applyAlignment="1">
      <alignment horizontal="center" vertical="center" wrapText="1"/>
    </xf>
    <xf numFmtId="0" fontId="7" fillId="0" borderId="45" xfId="0" applyFont="1" applyBorder="1" applyAlignment="1">
      <alignment horizontal="center" vertical="center" wrapText="1"/>
    </xf>
    <xf numFmtId="0" fontId="6" fillId="0" borderId="18" xfId="0" applyFont="1" applyBorder="1" applyAlignment="1" applyProtection="1">
      <alignment horizontal="center" vertical="center" wrapText="1"/>
      <protection locked="0"/>
    </xf>
    <xf numFmtId="0" fontId="6" fillId="0" borderId="47" xfId="0" applyFont="1" applyBorder="1" applyAlignment="1" applyProtection="1">
      <alignment vertical="center" wrapText="1"/>
      <protection locked="0"/>
    </xf>
    <xf numFmtId="0" fontId="1" fillId="0" borderId="29"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9" borderId="29" xfId="0" applyFont="1" applyFill="1" applyBorder="1" applyAlignment="1" applyProtection="1">
      <alignment horizontal="center" vertical="center" wrapText="1"/>
      <protection locked="0"/>
    </xf>
    <xf numFmtId="0" fontId="5" fillId="12" borderId="29" xfId="0" applyFont="1" applyFill="1" applyBorder="1" applyAlignment="1" applyProtection="1">
      <alignment horizontal="center" wrapText="1"/>
      <protection locked="0"/>
    </xf>
    <xf numFmtId="0" fontId="6" fillId="0" borderId="34"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6" fillId="6" borderId="30" xfId="0" applyFont="1" applyFill="1" applyBorder="1" applyAlignment="1" applyProtection="1">
      <alignment horizontal="center" vertical="center" wrapText="1"/>
      <protection locked="0"/>
    </xf>
    <xf numFmtId="0" fontId="1" fillId="12" borderId="0" xfId="1" applyFill="1" applyAlignment="1">
      <alignment vertical="center" wrapText="1"/>
    </xf>
    <xf numFmtId="0" fontId="1" fillId="12" borderId="0" xfId="1" applyFill="1" applyAlignment="1">
      <alignment horizontal="center" vertical="center" wrapText="1"/>
    </xf>
    <xf numFmtId="0" fontId="1" fillId="13" borderId="21" xfId="1" applyFill="1" applyBorder="1" applyAlignment="1">
      <alignment vertical="center" wrapText="1"/>
    </xf>
    <xf numFmtId="0" fontId="1" fillId="13" borderId="20" xfId="1" applyFill="1" applyBorder="1" applyAlignment="1">
      <alignment vertical="center" wrapText="1"/>
    </xf>
    <xf numFmtId="14" fontId="2" fillId="13" borderId="21" xfId="1" applyNumberFormat="1" applyFont="1" applyFill="1" applyBorder="1" applyAlignment="1">
      <alignment horizontal="center" vertical="center" wrapText="1"/>
    </xf>
    <xf numFmtId="0" fontId="2" fillId="45" borderId="37" xfId="1" applyFont="1" applyFill="1" applyBorder="1" applyAlignment="1">
      <alignment horizontal="center" vertical="center" wrapText="1"/>
    </xf>
    <xf numFmtId="0" fontId="25" fillId="45" borderId="37" xfId="1" applyFont="1" applyFill="1" applyBorder="1" applyAlignment="1">
      <alignment horizontal="center" vertical="center" wrapText="1"/>
    </xf>
    <xf numFmtId="0" fontId="25" fillId="45" borderId="38" xfId="1" applyFont="1" applyFill="1" applyBorder="1" applyAlignment="1">
      <alignment horizontal="center" vertical="center" wrapText="1"/>
    </xf>
    <xf numFmtId="0" fontId="26" fillId="14" borderId="21" xfId="0" applyFont="1" applyFill="1" applyBorder="1" applyAlignment="1">
      <alignment horizontal="center" vertical="center" wrapText="1"/>
    </xf>
    <xf numFmtId="0" fontId="26" fillId="14" borderId="21" xfId="0" applyFont="1" applyFill="1" applyBorder="1" applyAlignment="1">
      <alignment vertical="center" wrapText="1"/>
    </xf>
    <xf numFmtId="0" fontId="25" fillId="14" borderId="41" xfId="1" applyFont="1" applyFill="1" applyBorder="1" applyAlignment="1">
      <alignment horizontal="center" vertical="center" wrapText="1"/>
    </xf>
    <xf numFmtId="0" fontId="25" fillId="47" borderId="21" xfId="1" applyFont="1" applyFill="1" applyBorder="1" applyAlignment="1">
      <alignment horizontal="center" vertical="center" wrapText="1"/>
    </xf>
    <xf numFmtId="0" fontId="25" fillId="46" borderId="21" xfId="1" applyFont="1" applyFill="1" applyBorder="1" applyAlignment="1">
      <alignment horizontal="center" vertical="center" wrapText="1"/>
    </xf>
    <xf numFmtId="0" fontId="25" fillId="12" borderId="21" xfId="1" applyFont="1" applyFill="1" applyBorder="1" applyAlignment="1">
      <alignment horizontal="center" vertical="center" wrapText="1"/>
    </xf>
    <xf numFmtId="0" fontId="27" fillId="14" borderId="21" xfId="1" applyFont="1" applyFill="1" applyBorder="1" applyAlignment="1">
      <alignment horizontal="center" vertical="center" wrapText="1"/>
    </xf>
    <xf numFmtId="0" fontId="27" fillId="46" borderId="21" xfId="1" applyFont="1" applyFill="1" applyBorder="1" applyAlignment="1">
      <alignment horizontal="center" vertical="center" wrapText="1"/>
    </xf>
    <xf numFmtId="0" fontId="26" fillId="14" borderId="21" xfId="1" applyFont="1" applyFill="1" applyBorder="1" applyAlignment="1">
      <alignment horizontal="center" vertical="center" wrapText="1"/>
    </xf>
    <xf numFmtId="0" fontId="25" fillId="14" borderId="21" xfId="1" applyFont="1" applyFill="1" applyBorder="1" applyAlignment="1">
      <alignment vertical="center" wrapText="1"/>
    </xf>
    <xf numFmtId="0" fontId="1" fillId="13" borderId="21" xfId="1" applyFill="1" applyBorder="1" applyAlignment="1">
      <alignment horizontal="center" vertical="center" wrapText="1"/>
    </xf>
    <xf numFmtId="0" fontId="1" fillId="12" borderId="37" xfId="1" applyFill="1" applyBorder="1" applyAlignment="1">
      <alignment vertical="center" wrapText="1"/>
    </xf>
    <xf numFmtId="0" fontId="25" fillId="14" borderId="40" xfId="1" applyFont="1" applyFill="1" applyBorder="1" applyAlignment="1">
      <alignment horizontal="center" vertical="center" wrapText="1"/>
    </xf>
    <xf numFmtId="0" fontId="27" fillId="14" borderId="21" xfId="1" applyFont="1" applyFill="1" applyBorder="1" applyAlignment="1">
      <alignment vertical="center" wrapText="1"/>
    </xf>
    <xf numFmtId="0" fontId="27" fillId="14" borderId="21" xfId="1" applyFont="1" applyFill="1" applyBorder="1" applyAlignment="1">
      <alignment vertical="center"/>
    </xf>
    <xf numFmtId="0" fontId="27" fillId="14" borderId="21" xfId="1" applyFont="1" applyFill="1" applyBorder="1" applyAlignment="1">
      <alignment vertical="top" wrapText="1"/>
    </xf>
    <xf numFmtId="0" fontId="21" fillId="0" borderId="21" xfId="0" applyFont="1" applyBorder="1" applyAlignment="1">
      <alignment vertical="center"/>
    </xf>
    <xf numFmtId="0" fontId="29" fillId="0" borderId="21" xfId="0" applyFont="1" applyBorder="1" applyAlignment="1">
      <alignment horizontal="center" vertical="center"/>
    </xf>
    <xf numFmtId="0" fontId="21" fillId="0" borderId="21" xfId="0" applyFont="1" applyBorder="1" applyAlignment="1">
      <alignment horizontal="center" vertical="center"/>
    </xf>
    <xf numFmtId="0" fontId="30" fillId="0" borderId="21" xfId="0" applyFont="1" applyBorder="1" applyAlignment="1">
      <alignment horizontal="center" vertical="center"/>
    </xf>
    <xf numFmtId="0" fontId="31" fillId="0" borderId="21" xfId="0" applyFont="1" applyBorder="1" applyAlignment="1">
      <alignment horizontal="center" vertical="center"/>
    </xf>
    <xf numFmtId="0" fontId="32" fillId="0" borderId="21" xfId="0" applyFont="1" applyBorder="1" applyAlignment="1">
      <alignment horizontal="center" wrapText="1"/>
    </xf>
    <xf numFmtId="0" fontId="32" fillId="0" borderId="21" xfId="0" applyFont="1" applyBorder="1" applyAlignment="1">
      <alignment horizontal="center" vertical="center" wrapText="1"/>
    </xf>
    <xf numFmtId="0" fontId="34" fillId="0" borderId="21" xfId="0" applyFont="1" applyBorder="1" applyAlignment="1">
      <alignment horizontal="center" vertical="center"/>
    </xf>
    <xf numFmtId="0" fontId="35" fillId="0" borderId="21" xfId="0" applyFont="1" applyBorder="1" applyAlignment="1">
      <alignment horizontal="center" vertical="center" wrapText="1"/>
    </xf>
    <xf numFmtId="0" fontId="36" fillId="0" borderId="21" xfId="0" applyFont="1" applyBorder="1" applyAlignment="1">
      <alignment horizontal="center" vertical="center"/>
    </xf>
    <xf numFmtId="0" fontId="37" fillId="0" borderId="21" xfId="0" applyFont="1" applyBorder="1" applyAlignment="1">
      <alignment horizontal="center" vertical="center" wrapText="1"/>
    </xf>
    <xf numFmtId="0" fontId="38" fillId="0" borderId="0" xfId="0" applyFont="1"/>
    <xf numFmtId="0" fontId="0" fillId="0" borderId="0" xfId="0" applyAlignment="1">
      <alignment horizontal="left" wrapText="1"/>
    </xf>
    <xf numFmtId="0" fontId="21" fillId="0" borderId="0" xfId="0" applyFont="1" applyAlignment="1">
      <alignment vertical="center"/>
    </xf>
    <xf numFmtId="0" fontId="29"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wrapText="1"/>
    </xf>
    <xf numFmtId="0" fontId="34" fillId="0" borderId="0" xfId="0" applyFont="1" applyAlignment="1">
      <alignment horizontal="center" vertical="center"/>
    </xf>
    <xf numFmtId="0" fontId="35" fillId="0" borderId="0" xfId="0" applyFont="1" applyAlignment="1">
      <alignment horizontal="center" vertical="center" wrapText="1"/>
    </xf>
    <xf numFmtId="0" fontId="36" fillId="0" borderId="0" xfId="0" applyFont="1" applyAlignment="1">
      <alignment horizontal="center" vertical="center"/>
    </xf>
    <xf numFmtId="0" fontId="37" fillId="0" borderId="0" xfId="0" applyFont="1" applyAlignment="1">
      <alignment horizontal="center" vertical="center" wrapText="1"/>
    </xf>
    <xf numFmtId="0" fontId="39" fillId="0" borderId="21" xfId="0" applyFont="1" applyBorder="1" applyAlignment="1">
      <alignment horizontal="center" vertical="center"/>
    </xf>
    <xf numFmtId="0" fontId="0" fillId="0" borderId="20" xfId="0" applyBorder="1" applyAlignment="1">
      <alignment horizontal="center" vertical="top" wrapText="1"/>
    </xf>
    <xf numFmtId="0" fontId="0" fillId="0" borderId="0" xfId="0" applyAlignment="1">
      <alignment horizontal="left" vertical="center" wrapText="1"/>
    </xf>
    <xf numFmtId="0" fontId="21" fillId="0" borderId="21" xfId="0" applyFont="1" applyBorder="1" applyAlignment="1">
      <alignment horizontal="center" vertical="center" wrapText="1"/>
    </xf>
    <xf numFmtId="0" fontId="18" fillId="8" borderId="21" xfId="0" applyFont="1" applyFill="1" applyBorder="1" applyAlignment="1">
      <alignment horizontal="center" vertical="center"/>
    </xf>
    <xf numFmtId="0" fontId="0" fillId="0" borderId="21" xfId="0" applyBorder="1" applyAlignment="1">
      <alignment vertical="center" wrapText="1"/>
    </xf>
    <xf numFmtId="0" fontId="21" fillId="49" borderId="21" xfId="0" applyFont="1" applyFill="1" applyBorder="1" applyAlignment="1">
      <alignment horizontal="center" vertical="center"/>
    </xf>
    <xf numFmtId="0" fontId="18" fillId="50" borderId="21" xfId="0" applyFont="1" applyFill="1" applyBorder="1" applyAlignment="1">
      <alignment horizontal="center" vertical="center"/>
    </xf>
    <xf numFmtId="0" fontId="21" fillId="0" borderId="0" xfId="0" applyFont="1"/>
    <xf numFmtId="0" fontId="41" fillId="0" borderId="0" xfId="0" applyFont="1"/>
    <xf numFmtId="0" fontId="42" fillId="0" borderId="0" xfId="0" applyFont="1"/>
    <xf numFmtId="0" fontId="25" fillId="47" borderId="21" xfId="1" applyFont="1" applyFill="1" applyBorder="1" applyAlignment="1">
      <alignment horizontal="center" vertical="center"/>
    </xf>
    <xf numFmtId="1" fontId="28" fillId="48" borderId="21" xfId="42" applyNumberFormat="1" applyBorder="1" applyAlignment="1">
      <alignment horizontal="center" vertical="center" wrapText="1"/>
    </xf>
    <xf numFmtId="0" fontId="12" fillId="0" borderId="21" xfId="0" applyFont="1" applyBorder="1" applyAlignment="1">
      <alignment horizontal="center" vertical="center"/>
    </xf>
    <xf numFmtId="0" fontId="49" fillId="0" borderId="0" xfId="0" applyFont="1"/>
    <xf numFmtId="0" fontId="3" fillId="12" borderId="65" xfId="0" applyFont="1" applyFill="1" applyBorder="1" applyAlignment="1">
      <alignment horizontal="right" vertical="center"/>
    </xf>
    <xf numFmtId="0" fontId="3" fillId="12" borderId="66" xfId="0" applyFont="1" applyFill="1" applyBorder="1" applyAlignment="1">
      <alignment horizontal="right" vertical="center"/>
    </xf>
    <xf numFmtId="0" fontId="3" fillId="12" borderId="67" xfId="0" applyFont="1" applyFill="1" applyBorder="1" applyAlignment="1">
      <alignment horizontal="right" vertical="center"/>
    </xf>
    <xf numFmtId="0" fontId="3" fillId="12" borderId="68" xfId="0" applyFont="1" applyFill="1" applyBorder="1" applyAlignment="1">
      <alignment horizontal="right" vertical="center" wrapText="1"/>
    </xf>
    <xf numFmtId="0" fontId="3" fillId="12" borderId="0" xfId="0" applyFont="1" applyFill="1" applyAlignment="1">
      <alignment horizontal="right" vertical="center" wrapText="1"/>
    </xf>
    <xf numFmtId="0" fontId="3" fillId="12" borderId="62" xfId="0" applyFont="1" applyFill="1" applyBorder="1" applyAlignment="1">
      <alignment horizontal="right" vertical="center"/>
    </xf>
    <xf numFmtId="0" fontId="3" fillId="12" borderId="63" xfId="0" applyFont="1" applyFill="1" applyBorder="1" applyAlignment="1">
      <alignment horizontal="right" vertical="center"/>
    </xf>
    <xf numFmtId="0" fontId="3" fillId="12" borderId="64" xfId="0" applyFont="1" applyFill="1" applyBorder="1" applyAlignment="1">
      <alignment horizontal="right" vertical="center"/>
    </xf>
    <xf numFmtId="0" fontId="3" fillId="12" borderId="67" xfId="0" applyFont="1" applyFill="1" applyBorder="1" applyAlignment="1">
      <alignment horizontal="right" vertical="center" wrapText="1"/>
    </xf>
    <xf numFmtId="0" fontId="3" fillId="12" borderId="69" xfId="0" applyFont="1" applyFill="1" applyBorder="1" applyAlignment="1">
      <alignment horizontal="right" vertical="center" wrapText="1"/>
    </xf>
    <xf numFmtId="0" fontId="3" fillId="12" borderId="70" xfId="0" applyFont="1" applyFill="1" applyBorder="1" applyAlignment="1">
      <alignment horizontal="right" vertical="center" wrapText="1"/>
    </xf>
    <xf numFmtId="0" fontId="3" fillId="12" borderId="71" xfId="0" applyFont="1" applyFill="1" applyBorder="1" applyAlignment="1">
      <alignment horizontal="right" vertical="center" wrapText="1"/>
    </xf>
    <xf numFmtId="0" fontId="3" fillId="12" borderId="73" xfId="0" applyFont="1" applyFill="1" applyBorder="1" applyAlignment="1">
      <alignment horizontal="right" vertical="center" wrapText="1"/>
    </xf>
    <xf numFmtId="1" fontId="3" fillId="12" borderId="73" xfId="0" applyNumberFormat="1" applyFont="1" applyFill="1" applyBorder="1" applyAlignment="1">
      <alignment horizontal="right" vertical="center"/>
    </xf>
    <xf numFmtId="0" fontId="3" fillId="12" borderId="65" xfId="0" applyFont="1" applyFill="1" applyBorder="1" applyAlignment="1">
      <alignment horizontal="right" vertical="center" wrapText="1"/>
    </xf>
    <xf numFmtId="0" fontId="3" fillId="12" borderId="66" xfId="0" applyFont="1" applyFill="1" applyBorder="1" applyAlignment="1">
      <alignment horizontal="right" vertical="center" wrapText="1"/>
    </xf>
    <xf numFmtId="0" fontId="3" fillId="12" borderId="74" xfId="0" applyFont="1" applyFill="1" applyBorder="1" applyAlignment="1">
      <alignment horizontal="right" vertical="center"/>
    </xf>
    <xf numFmtId="0" fontId="3" fillId="12" borderId="75" xfId="0" applyFont="1" applyFill="1" applyBorder="1" applyAlignment="1">
      <alignment horizontal="right" vertical="center"/>
    </xf>
    <xf numFmtId="0" fontId="3" fillId="12" borderId="72" xfId="0" applyFont="1" applyFill="1" applyBorder="1" applyAlignment="1">
      <alignment horizontal="right" vertical="center"/>
    </xf>
    <xf numFmtId="0" fontId="3" fillId="12" borderId="72" xfId="0" applyFont="1" applyFill="1" applyBorder="1" applyAlignment="1">
      <alignment horizontal="right" vertical="center" wrapText="1"/>
    </xf>
    <xf numFmtId="0" fontId="25" fillId="14" borderId="21" xfId="1" applyFont="1" applyFill="1" applyBorder="1" applyAlignment="1">
      <alignment horizontal="center" vertical="center" wrapText="1"/>
    </xf>
    <xf numFmtId="0" fontId="25" fillId="47" borderId="37" xfId="1" applyFont="1" applyFill="1" applyBorder="1" applyAlignment="1">
      <alignment vertical="center"/>
    </xf>
    <xf numFmtId="0" fontId="26" fillId="14" borderId="37" xfId="0" applyFont="1" applyFill="1" applyBorder="1" applyAlignment="1">
      <alignment horizontal="center" vertical="center" wrapText="1"/>
    </xf>
    <xf numFmtId="0" fontId="53" fillId="14" borderId="21" xfId="1" applyFont="1" applyFill="1" applyBorder="1" applyAlignment="1">
      <alignment horizontal="center" vertical="center" wrapText="1"/>
    </xf>
    <xf numFmtId="0" fontId="27" fillId="14" borderId="38" xfId="1" applyFont="1" applyFill="1" applyBorder="1" applyAlignment="1">
      <alignment vertical="center" wrapText="1"/>
    </xf>
    <xf numFmtId="0" fontId="27" fillId="14" borderId="41" xfId="1" applyFont="1" applyFill="1" applyBorder="1" applyAlignment="1">
      <alignment horizontal="center" vertical="center" wrapText="1"/>
    </xf>
    <xf numFmtId="0" fontId="26" fillId="14" borderId="38" xfId="1" applyFont="1" applyFill="1" applyBorder="1" applyAlignment="1">
      <alignment vertical="center" wrapText="1"/>
    </xf>
    <xf numFmtId="0" fontId="25" fillId="47" borderId="21" xfId="1" applyFont="1" applyFill="1" applyBorder="1" applyAlignment="1">
      <alignment horizontal="center" vertical="top" wrapText="1"/>
    </xf>
    <xf numFmtId="0" fontId="53" fillId="14" borderId="21" xfId="0" applyFont="1" applyFill="1" applyBorder="1" applyAlignment="1">
      <alignment horizontal="center" vertical="center" wrapText="1"/>
    </xf>
    <xf numFmtId="0" fontId="1" fillId="14" borderId="21" xfId="1" applyFill="1" applyBorder="1" applyAlignment="1">
      <alignment horizontal="center" vertical="center" wrapText="1"/>
    </xf>
    <xf numFmtId="0" fontId="54" fillId="14" borderId="21" xfId="1" applyFont="1" applyFill="1" applyBorder="1" applyAlignment="1">
      <alignment horizontal="center" vertical="center" wrapText="1"/>
    </xf>
    <xf numFmtId="0" fontId="1" fillId="14" borderId="21" xfId="1" applyFill="1" applyBorder="1" applyAlignment="1">
      <alignment vertical="center" wrapText="1"/>
    </xf>
    <xf numFmtId="0" fontId="4" fillId="0" borderId="48" xfId="0" applyFont="1" applyBorder="1" applyAlignment="1" applyProtection="1">
      <alignment horizontal="center" wrapText="1"/>
      <protection locked="0"/>
    </xf>
    <xf numFmtId="0" fontId="4" fillId="0" borderId="43" xfId="0" applyFont="1" applyBorder="1" applyAlignment="1" applyProtection="1">
      <alignment horizontal="center" wrapText="1"/>
      <protection locked="0"/>
    </xf>
    <xf numFmtId="0" fontId="4" fillId="0" borderId="29" xfId="0" applyFont="1" applyBorder="1" applyAlignment="1" applyProtection="1">
      <alignment horizontal="center" wrapText="1"/>
      <protection locked="0"/>
    </xf>
    <xf numFmtId="0" fontId="5" fillId="12" borderId="48" xfId="0" applyFont="1" applyFill="1" applyBorder="1" applyAlignment="1" applyProtection="1">
      <alignment horizontal="center" wrapText="1"/>
      <protection locked="0"/>
    </xf>
    <xf numFmtId="0" fontId="5" fillId="12" borderId="43" xfId="0" applyFont="1" applyFill="1" applyBorder="1" applyAlignment="1" applyProtection="1">
      <alignment horizontal="center" wrapText="1"/>
      <protection locked="0"/>
    </xf>
    <xf numFmtId="0" fontId="5" fillId="12" borderId="29" xfId="0" applyFont="1" applyFill="1" applyBorder="1" applyAlignment="1" applyProtection="1">
      <alignment horizontal="center" wrapText="1"/>
      <protection locked="0"/>
    </xf>
    <xf numFmtId="0" fontId="4" fillId="0" borderId="48"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3" fillId="9" borderId="47" xfId="0" applyFont="1" applyFill="1" applyBorder="1" applyAlignment="1" applyProtection="1">
      <alignment horizontal="center" vertical="center" wrapText="1"/>
      <protection locked="0"/>
    </xf>
    <xf numFmtId="0" fontId="3" fillId="9" borderId="51" xfId="0" applyFont="1" applyFill="1" applyBorder="1" applyAlignment="1" applyProtection="1">
      <alignment horizontal="center" vertical="center" wrapText="1"/>
      <protection locked="0"/>
    </xf>
    <xf numFmtId="0" fontId="3" fillId="9" borderId="33" xfId="0" applyFont="1" applyFill="1" applyBorder="1" applyAlignment="1" applyProtection="1">
      <alignment horizontal="center" vertical="center" wrapText="1"/>
      <protection locked="0"/>
    </xf>
    <xf numFmtId="0" fontId="3" fillId="10" borderId="49" xfId="0" applyFont="1" applyFill="1" applyBorder="1" applyAlignment="1" applyProtection="1">
      <alignment horizontal="center" vertical="center" wrapText="1"/>
      <protection locked="0"/>
    </xf>
    <xf numFmtId="0" fontId="3" fillId="10" borderId="52" xfId="0" applyFont="1" applyFill="1" applyBorder="1" applyAlignment="1" applyProtection="1">
      <alignment horizontal="center" vertical="center" wrapText="1"/>
      <protection locked="0"/>
    </xf>
    <xf numFmtId="0" fontId="3" fillId="10" borderId="50" xfId="0" applyFont="1" applyFill="1" applyBorder="1" applyAlignment="1" applyProtection="1">
      <alignment horizontal="center" vertical="center" wrapText="1"/>
      <protection locked="0"/>
    </xf>
    <xf numFmtId="0" fontId="3" fillId="11" borderId="48" xfId="0" applyFont="1" applyFill="1" applyBorder="1" applyAlignment="1" applyProtection="1">
      <alignment horizontal="center" vertical="center" wrapText="1"/>
      <protection locked="0"/>
    </xf>
    <xf numFmtId="0" fontId="3" fillId="11" borderId="43" xfId="0" applyFont="1" applyFill="1" applyBorder="1" applyAlignment="1" applyProtection="1">
      <alignment horizontal="center" vertical="center" wrapText="1"/>
      <protection locked="0"/>
    </xf>
    <xf numFmtId="0" fontId="3" fillId="11" borderId="29" xfId="0" applyFont="1" applyFill="1" applyBorder="1" applyAlignment="1" applyProtection="1">
      <alignment horizontal="center" vertical="center" wrapText="1"/>
      <protection locked="0"/>
    </xf>
    <xf numFmtId="0" fontId="3" fillId="9" borderId="48" xfId="0" applyFont="1" applyFill="1" applyBorder="1" applyAlignment="1" applyProtection="1">
      <alignment horizontal="center" vertical="center" wrapText="1"/>
      <protection locked="0"/>
    </xf>
    <xf numFmtId="0" fontId="3" fillId="9" borderId="43" xfId="0" applyFont="1" applyFill="1" applyBorder="1" applyAlignment="1" applyProtection="1">
      <alignment horizontal="center" vertical="center" wrapText="1"/>
      <protection locked="0"/>
    </xf>
    <xf numFmtId="0" fontId="3" fillId="9" borderId="29" xfId="0" applyFont="1" applyFill="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7" fillId="0" borderId="48"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9" xfId="0" applyFont="1" applyBorder="1" applyAlignment="1">
      <alignment horizontal="center" vertical="center" wrapText="1"/>
    </xf>
    <xf numFmtId="0" fontId="1" fillId="0" borderId="48"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48" xfId="0" applyFont="1" applyBorder="1" applyAlignment="1">
      <alignment horizontal="center" vertical="center" wrapText="1"/>
    </xf>
    <xf numFmtId="0" fontId="1" fillId="0" borderId="29" xfId="0" applyFont="1" applyBorder="1" applyAlignment="1">
      <alignment horizontal="center" vertical="center" wrapText="1"/>
    </xf>
    <xf numFmtId="0" fontId="6" fillId="0" borderId="48" xfId="0" applyFont="1" applyBorder="1" applyAlignment="1" applyProtection="1">
      <alignment horizontal="center" wrapText="1"/>
      <protection locked="0"/>
    </xf>
    <xf numFmtId="0" fontId="6" fillId="0" borderId="29" xfId="0" applyFont="1" applyBorder="1" applyAlignment="1" applyProtection="1">
      <alignment horizontal="center" wrapText="1"/>
      <protection locked="0"/>
    </xf>
    <xf numFmtId="0" fontId="1" fillId="0" borderId="47"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2" fillId="11" borderId="48" xfId="0" applyFont="1" applyFill="1" applyBorder="1" applyAlignment="1" applyProtection="1">
      <alignment horizontal="center" vertical="center" wrapText="1"/>
      <protection locked="0"/>
    </xf>
    <xf numFmtId="0" fontId="2" fillId="11" borderId="29" xfId="0" applyFont="1" applyFill="1" applyBorder="1" applyAlignment="1" applyProtection="1">
      <alignment horizontal="center" vertical="center" wrapText="1"/>
      <protection locked="0"/>
    </xf>
    <xf numFmtId="0" fontId="2" fillId="9" borderId="47" xfId="0" applyFont="1" applyFill="1" applyBorder="1" applyAlignment="1" applyProtection="1">
      <alignment horizontal="center" vertical="center" wrapText="1"/>
      <protection locked="0"/>
    </xf>
    <xf numFmtId="0" fontId="2" fillId="9" borderId="33" xfId="0" applyFont="1" applyFill="1" applyBorder="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2" fillId="0" borderId="49" xfId="0" applyFont="1" applyBorder="1" applyAlignment="1" applyProtection="1">
      <alignment horizontal="center" vertical="center" wrapText="1"/>
      <protection locked="0"/>
    </xf>
    <xf numFmtId="0" fontId="2" fillId="0" borderId="52"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2" fillId="9" borderId="48" xfId="0" applyFont="1" applyFill="1" applyBorder="1" applyAlignment="1" applyProtection="1">
      <alignment horizontal="center" vertical="center" wrapText="1"/>
      <protection locked="0"/>
    </xf>
    <xf numFmtId="0" fontId="2" fillId="9" borderId="43" xfId="0" applyFont="1" applyFill="1" applyBorder="1" applyAlignment="1" applyProtection="1">
      <alignment horizontal="center" vertical="center" wrapText="1"/>
      <protection locked="0"/>
    </xf>
    <xf numFmtId="0" fontId="2" fillId="9" borderId="29"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43"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25" fillId="46" borderId="39" xfId="1" applyFont="1" applyFill="1" applyBorder="1" applyAlignment="1">
      <alignment horizontal="center" vertical="center" wrapText="1"/>
    </xf>
    <xf numFmtId="0" fontId="25" fillId="46" borderId="35" xfId="1" applyFont="1" applyFill="1" applyBorder="1" applyAlignment="1">
      <alignment horizontal="center" vertical="center" wrapText="1"/>
    </xf>
    <xf numFmtId="0" fontId="25" fillId="14" borderId="21" xfId="1" applyFont="1" applyFill="1" applyBorder="1" applyAlignment="1">
      <alignment horizontal="center" vertical="center" wrapText="1"/>
    </xf>
    <xf numFmtId="0" fontId="3" fillId="12" borderId="74" xfId="0" applyFont="1" applyFill="1" applyBorder="1" applyAlignment="1">
      <alignment horizontal="right" vertical="center" wrapText="1"/>
    </xf>
    <xf numFmtId="0" fontId="3" fillId="12" borderId="75" xfId="0" applyFont="1" applyFill="1" applyBorder="1" applyAlignment="1">
      <alignment horizontal="right" vertical="center" wrapText="1"/>
    </xf>
    <xf numFmtId="0" fontId="3" fillId="12" borderId="72" xfId="0" applyFont="1" applyFill="1" applyBorder="1" applyAlignment="1">
      <alignment horizontal="right" vertical="center" wrapText="1"/>
    </xf>
    <xf numFmtId="0" fontId="2" fillId="14" borderId="37" xfId="1" applyFont="1" applyFill="1" applyBorder="1" applyAlignment="1">
      <alignment horizontal="center" vertical="center" wrapText="1"/>
    </xf>
    <xf numFmtId="0" fontId="2" fillId="14" borderId="38" xfId="1" applyFont="1" applyFill="1" applyBorder="1" applyAlignment="1">
      <alignment horizontal="center" vertical="center" wrapText="1"/>
    </xf>
    <xf numFmtId="0" fontId="2" fillId="14" borderId="20" xfId="1" applyFont="1" applyFill="1" applyBorder="1" applyAlignment="1">
      <alignment horizontal="center" vertical="center" wrapText="1"/>
    </xf>
    <xf numFmtId="0" fontId="25" fillId="14" borderId="37" xfId="1" applyFont="1" applyFill="1" applyBorder="1" applyAlignment="1">
      <alignment horizontal="center" vertical="center" wrapText="1"/>
    </xf>
    <xf numFmtId="0" fontId="25" fillId="14" borderId="38" xfId="1" applyFont="1" applyFill="1" applyBorder="1" applyAlignment="1">
      <alignment horizontal="center" vertical="center" wrapText="1"/>
    </xf>
    <xf numFmtId="0" fontId="25" fillId="14" borderId="20" xfId="1" applyFont="1" applyFill="1" applyBorder="1" applyAlignment="1">
      <alignment horizontal="center" vertical="center" wrapText="1"/>
    </xf>
    <xf numFmtId="0" fontId="25" fillId="47" borderId="37" xfId="1" applyFont="1" applyFill="1" applyBorder="1" applyAlignment="1">
      <alignment horizontal="center" vertical="center" wrapText="1"/>
    </xf>
    <xf numFmtId="0" fontId="25" fillId="47" borderId="38" xfId="1" applyFont="1" applyFill="1" applyBorder="1" applyAlignment="1">
      <alignment horizontal="center" vertical="center" wrapText="1"/>
    </xf>
    <xf numFmtId="0" fontId="25" fillId="47" borderId="20" xfId="1" applyFont="1" applyFill="1" applyBorder="1" applyAlignment="1">
      <alignment horizontal="center" vertical="center" wrapText="1"/>
    </xf>
    <xf numFmtId="0" fontId="25" fillId="46" borderId="76" xfId="1" applyFont="1" applyFill="1" applyBorder="1" applyAlignment="1">
      <alignment horizontal="center" vertical="center" wrapText="1"/>
    </xf>
    <xf numFmtId="0" fontId="25" fillId="46" borderId="77" xfId="1" applyFont="1" applyFill="1" applyBorder="1" applyAlignment="1">
      <alignment horizontal="center" vertical="center" wrapText="1"/>
    </xf>
    <xf numFmtId="0" fontId="0" fillId="0" borderId="40" xfId="0" applyBorder="1" applyAlignment="1">
      <alignment horizontal="left" wrapText="1"/>
    </xf>
    <xf numFmtId="0" fontId="0" fillId="0" borderId="0" xfId="0" applyAlignment="1">
      <alignment horizontal="left" wrapText="1"/>
    </xf>
    <xf numFmtId="0" fontId="0" fillId="0" borderId="40" xfId="0" applyBorder="1" applyAlignment="1">
      <alignment horizontal="center" wrapText="1"/>
    </xf>
    <xf numFmtId="0" fontId="21" fillId="0" borderId="37" xfId="0" applyFont="1" applyBorder="1" applyAlignment="1">
      <alignment horizontal="center"/>
    </xf>
    <xf numFmtId="0" fontId="21" fillId="0" borderId="38" xfId="0" applyFont="1" applyBorder="1" applyAlignment="1">
      <alignment horizontal="center"/>
    </xf>
    <xf numFmtId="0" fontId="21" fillId="0" borderId="20" xfId="0" applyFont="1" applyBorder="1" applyAlignment="1">
      <alignment horizontal="center"/>
    </xf>
    <xf numFmtId="0" fontId="0" fillId="0" borderId="21" xfId="0" applyBorder="1" applyAlignment="1">
      <alignment horizontal="left" vertical="justify" wrapText="1"/>
    </xf>
    <xf numFmtId="0" fontId="0" fillId="0" borderId="0" xfId="0" applyAlignment="1">
      <alignment horizontal="left" vertical="center" wrapText="1"/>
    </xf>
    <xf numFmtId="0" fontId="0" fillId="0" borderId="0" xfId="0" applyAlignment="1">
      <alignment horizontal="left" vertical="justify" wrapText="1"/>
    </xf>
    <xf numFmtId="0" fontId="0" fillId="0" borderId="21" xfId="0" applyBorder="1" applyAlignment="1">
      <alignment horizontal="left" vertical="center" wrapText="1"/>
    </xf>
    <xf numFmtId="0" fontId="0" fillId="0" borderId="21" xfId="0" applyBorder="1" applyAlignment="1">
      <alignment horizontal="center" vertical="top" wrapText="1"/>
    </xf>
    <xf numFmtId="0" fontId="0" fillId="0" borderId="37" xfId="0" applyBorder="1" applyAlignment="1">
      <alignment horizontal="left" vertical="justify"/>
    </xf>
    <xf numFmtId="0" fontId="0" fillId="0" borderId="20" xfId="0" applyBorder="1" applyAlignment="1">
      <alignment horizontal="left" vertical="justify"/>
    </xf>
    <xf numFmtId="0" fontId="12" fillId="0" borderId="21" xfId="0" applyFont="1" applyBorder="1" applyAlignment="1">
      <alignment horizontal="center" vertical="center"/>
    </xf>
    <xf numFmtId="0" fontId="49" fillId="0" borderId="21" xfId="0" applyFont="1" applyBorder="1" applyAlignment="1">
      <alignment horizontal="center" vertical="center"/>
    </xf>
    <xf numFmtId="0" fontId="0" fillId="0" borderId="37" xfId="0" applyBorder="1" applyAlignment="1">
      <alignment horizontal="left" vertical="justify"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20" xfId="0" applyBorder="1" applyAlignment="1">
      <alignment horizontal="center" vertical="center" wrapText="1"/>
    </xf>
    <xf numFmtId="0" fontId="21" fillId="0" borderId="21"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20"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56" fillId="0" borderId="0" xfId="43" applyProtection="1"/>
    <xf numFmtId="0" fontId="1" fillId="13" borderId="0" xfId="1" applyFill="1" applyAlignment="1" applyProtection="1">
      <alignment horizontal="center" vertical="center" wrapText="1"/>
    </xf>
    <xf numFmtId="0" fontId="1" fillId="13" borderId="0" xfId="1" applyFill="1" applyAlignment="1" applyProtection="1">
      <alignment vertical="center" wrapText="1"/>
    </xf>
    <xf numFmtId="0" fontId="57" fillId="12" borderId="0" xfId="44" applyFont="1" applyFill="1" applyAlignment="1" applyProtection="1">
      <alignment horizontal="center" vertical="center"/>
    </xf>
    <xf numFmtId="0" fontId="58" fillId="51" borderId="78" xfId="0" applyFont="1" applyFill="1" applyBorder="1" applyAlignment="1" applyProtection="1">
      <alignment horizontal="center" vertical="center"/>
    </xf>
    <xf numFmtId="0" fontId="58" fillId="51" borderId="0" xfId="0" applyFont="1" applyFill="1" applyAlignment="1" applyProtection="1">
      <alignment horizontal="center" vertical="center"/>
    </xf>
    <xf numFmtId="0" fontId="58" fillId="51" borderId="37" xfId="0" applyFont="1" applyFill="1" applyBorder="1" applyAlignment="1" applyProtection="1">
      <alignment horizontal="center" vertical="center" wrapText="1"/>
    </xf>
    <xf numFmtId="0" fontId="58" fillId="51" borderId="40" xfId="0" applyFont="1" applyFill="1" applyBorder="1" applyAlignment="1" applyProtection="1">
      <alignment horizontal="center" vertical="center" wrapText="1"/>
    </xf>
    <xf numFmtId="0" fontId="58" fillId="51" borderId="76" xfId="0" applyFont="1" applyFill="1" applyBorder="1" applyAlignment="1" applyProtection="1">
      <alignment horizontal="center" vertical="center" wrapText="1"/>
    </xf>
    <xf numFmtId="14" fontId="58" fillId="51" borderId="41" xfId="0" applyNumberFormat="1" applyFont="1" applyFill="1" applyBorder="1" applyAlignment="1" applyProtection="1">
      <alignment horizontal="center" vertical="center" wrapText="1"/>
    </xf>
    <xf numFmtId="0" fontId="59" fillId="51" borderId="39" xfId="0" applyFont="1" applyFill="1" applyBorder="1" applyAlignment="1" applyProtection="1">
      <alignment horizontal="center" vertical="center" wrapText="1"/>
    </xf>
    <xf numFmtId="0" fontId="59" fillId="51" borderId="76" xfId="0" applyFont="1" applyFill="1" applyBorder="1" applyAlignment="1" applyProtection="1">
      <alignment horizontal="center" vertical="center" wrapText="1"/>
    </xf>
    <xf numFmtId="0" fontId="58" fillId="51" borderId="78" xfId="0" applyFont="1" applyFill="1" applyBorder="1" applyAlignment="1" applyProtection="1">
      <alignment horizontal="center" vertical="center" wrapText="1"/>
    </xf>
    <xf numFmtId="0" fontId="58" fillId="51" borderId="0" xfId="0" applyFont="1" applyFill="1" applyAlignment="1" applyProtection="1">
      <alignment horizontal="center" vertical="center" wrapText="1"/>
    </xf>
    <xf numFmtId="0" fontId="25" fillId="14" borderId="21" xfId="1" applyFont="1" applyFill="1" applyBorder="1" applyAlignment="1" applyProtection="1">
      <alignment horizontal="center" vertical="center" wrapText="1"/>
    </xf>
    <xf numFmtId="0" fontId="59" fillId="51" borderId="21" xfId="0" applyFont="1" applyFill="1" applyBorder="1" applyAlignment="1" applyProtection="1">
      <alignment horizontal="center" vertical="center" wrapText="1"/>
    </xf>
    <xf numFmtId="0" fontId="25" fillId="47" borderId="21" xfId="1" applyFont="1" applyFill="1" applyBorder="1" applyAlignment="1" applyProtection="1">
      <alignment horizontal="center" vertical="center" wrapText="1"/>
    </xf>
    <xf numFmtId="0" fontId="25" fillId="46" borderId="21" xfId="1" applyFont="1" applyFill="1" applyBorder="1" applyAlignment="1" applyProtection="1">
      <alignment horizontal="center" vertical="center" wrapText="1"/>
    </xf>
    <xf numFmtId="0" fontId="60" fillId="46" borderId="21" xfId="1" applyFont="1" applyFill="1" applyBorder="1" applyAlignment="1" applyProtection="1">
      <alignment horizontal="center" vertical="center" wrapText="1"/>
    </xf>
    <xf numFmtId="0" fontId="25" fillId="47" borderId="21" xfId="1" applyFont="1" applyFill="1" applyBorder="1" applyAlignment="1" applyProtection="1">
      <alignment horizontal="center" vertical="center" wrapText="1"/>
    </xf>
    <xf numFmtId="0" fontId="25" fillId="46" borderId="21" xfId="1" applyFont="1" applyFill="1" applyBorder="1" applyAlignment="1" applyProtection="1">
      <alignment horizontal="center" vertical="center" wrapText="1"/>
    </xf>
    <xf numFmtId="0" fontId="25" fillId="12" borderId="21" xfId="1" applyFont="1" applyFill="1" applyBorder="1" applyAlignment="1" applyProtection="1">
      <alignment horizontal="center" vertical="center" wrapText="1"/>
    </xf>
    <xf numFmtId="0" fontId="26" fillId="14" borderId="21" xfId="0" applyFont="1" applyFill="1" applyBorder="1" applyAlignment="1" applyProtection="1">
      <alignment horizontal="center" vertical="center" wrapText="1"/>
    </xf>
    <xf numFmtId="0" fontId="27" fillId="14" borderId="21" xfId="1" applyFont="1" applyFill="1" applyBorder="1" applyAlignment="1" applyProtection="1">
      <alignment horizontal="center" vertical="center" wrapText="1"/>
    </xf>
    <xf numFmtId="0" fontId="26" fillId="14" borderId="21" xfId="0" applyFont="1" applyFill="1" applyBorder="1" applyAlignment="1" applyProtection="1">
      <alignment horizontal="justify" vertical="center" wrapText="1"/>
    </xf>
    <xf numFmtId="0" fontId="25" fillId="47" borderId="21" xfId="1" applyFont="1" applyFill="1" applyBorder="1" applyAlignment="1" applyProtection="1">
      <alignment horizontal="center" vertical="center"/>
    </xf>
    <xf numFmtId="1" fontId="28" fillId="48" borderId="21" xfId="42" applyNumberFormat="1" applyBorder="1" applyAlignment="1" applyProtection="1">
      <alignment horizontal="center" vertical="center" wrapText="1"/>
    </xf>
    <xf numFmtId="0" fontId="27" fillId="46" borderId="21" xfId="1" applyFont="1" applyFill="1" applyBorder="1" applyAlignment="1" applyProtection="1">
      <alignment horizontal="center" vertical="center" wrapText="1"/>
    </xf>
    <xf numFmtId="0" fontId="1" fillId="14" borderId="21" xfId="1" applyFill="1" applyBorder="1" applyAlignment="1" applyProtection="1">
      <alignment horizontal="center" vertical="center" wrapText="1"/>
    </xf>
    <xf numFmtId="0" fontId="1" fillId="12" borderId="0" xfId="1" applyFill="1" applyAlignment="1" applyProtection="1">
      <alignment horizontal="center" vertical="center" wrapText="1"/>
    </xf>
    <xf numFmtId="0" fontId="27" fillId="14" borderId="21" xfId="1" applyFont="1" applyFill="1" applyBorder="1" applyAlignment="1" applyProtection="1">
      <alignment horizontal="center" vertical="center"/>
    </xf>
    <xf numFmtId="0" fontId="61" fillId="14" borderId="21" xfId="45" applyFill="1" applyBorder="1" applyAlignment="1" applyProtection="1">
      <alignment horizontal="center" vertical="center" wrapText="1"/>
    </xf>
    <xf numFmtId="0" fontId="27" fillId="14" borderId="21" xfId="1" applyFont="1" applyFill="1" applyBorder="1" applyAlignment="1" applyProtection="1">
      <alignment horizontal="center" vertical="top" wrapText="1"/>
    </xf>
    <xf numFmtId="0" fontId="25" fillId="47" borderId="21" xfId="1" applyFont="1" applyFill="1" applyBorder="1" applyAlignment="1" applyProtection="1">
      <alignment vertical="center"/>
    </xf>
    <xf numFmtId="0" fontId="1" fillId="13" borderId="20" xfId="1" applyFill="1" applyBorder="1" applyAlignment="1" applyProtection="1">
      <alignment vertical="center" wrapText="1"/>
    </xf>
    <xf numFmtId="0" fontId="1" fillId="13" borderId="21" xfId="1" applyFill="1" applyBorder="1" applyAlignment="1" applyProtection="1">
      <alignment vertical="center" wrapText="1"/>
    </xf>
    <xf numFmtId="0" fontId="27" fillId="14" borderId="21" xfId="1" applyFont="1" applyFill="1" applyBorder="1" applyAlignment="1" applyProtection="1">
      <alignment horizontal="justify" vertical="center" wrapText="1"/>
    </xf>
    <xf numFmtId="0" fontId="26" fillId="14" borderId="21" xfId="1" applyFont="1" applyFill="1" applyBorder="1" applyAlignment="1" applyProtection="1">
      <alignment horizontal="center" vertical="center" wrapText="1"/>
    </xf>
    <xf numFmtId="0" fontId="1" fillId="13" borderId="0" xfId="1" applyFill="1" applyAlignment="1" applyProtection="1">
      <alignment horizontal="justify" vertical="center" wrapText="1"/>
    </xf>
  </cellXfs>
  <cellStyles count="46">
    <cellStyle name="20% - Énfasis1" xfId="17" builtinId="30" customBuiltin="1"/>
    <cellStyle name="20% - Énfasis2" xfId="20" builtinId="34" customBuiltin="1"/>
    <cellStyle name="20% - Énfasis3" xfId="23" builtinId="38" customBuiltin="1"/>
    <cellStyle name="20% - Énfasis4" xfId="26" builtinId="42" customBuiltin="1"/>
    <cellStyle name="20% - Énfasis5" xfId="29" builtinId="46" customBuiltin="1"/>
    <cellStyle name="20% - Énfasis6" xfId="32" builtinId="50" customBuiltin="1"/>
    <cellStyle name="40% - Énfasis1" xfId="18" builtinId="31" customBuiltin="1"/>
    <cellStyle name="40% - Énfasis2" xfId="21" builtinId="35" customBuiltin="1"/>
    <cellStyle name="40% - Énfasis3" xfId="24" builtinId="39" customBuiltin="1"/>
    <cellStyle name="40% - Énfasis4" xfId="27" builtinId="43" customBuiltin="1"/>
    <cellStyle name="40% - Énfasis5" xfId="30" builtinId="47" customBuiltin="1"/>
    <cellStyle name="40% - Énfasis6" xfId="33" builtinId="51" customBuiltin="1"/>
    <cellStyle name="60% - Énfasis1 2" xfId="34"/>
    <cellStyle name="60% - Énfasis2 2" xfId="35"/>
    <cellStyle name="60% - Énfasis3 2" xfId="36"/>
    <cellStyle name="60% - Énfasis4 2" xfId="37"/>
    <cellStyle name="60% - Énfasis5 2" xfId="38"/>
    <cellStyle name="60% - Énfasis6 2" xfId="39"/>
    <cellStyle name="Buena" xfId="42" builtinId="26"/>
    <cellStyle name="Cálculo" xfId="9" builtinId="22" customBuiltin="1"/>
    <cellStyle name="Celda de comprobación" xfId="11" builtinId="23" customBuiltin="1"/>
    <cellStyle name="Celda vinculada" xfId="10" builtinId="24" customBuiltin="1"/>
    <cellStyle name="Encabezado 4" xfId="5" builtinId="19" customBuiltin="1"/>
    <cellStyle name="Énfasis1" xfId="16" builtinId="29" customBuiltin="1"/>
    <cellStyle name="Énfasis2" xfId="19" builtinId="33" customBuiltin="1"/>
    <cellStyle name="Énfasis3" xfId="22" builtinId="37" customBuiltin="1"/>
    <cellStyle name="Énfasis4" xfId="25" builtinId="41" customBuiltin="1"/>
    <cellStyle name="Énfasis5" xfId="28" builtinId="45" customBuiltin="1"/>
    <cellStyle name="Énfasis6" xfId="31" builtinId="49" customBuiltin="1"/>
    <cellStyle name="Entrada" xfId="7" builtinId="20" customBuiltin="1"/>
    <cellStyle name="Excel Built-in Normal" xfId="2"/>
    <cellStyle name="Hipervínculo" xfId="45" builtinId="8"/>
    <cellStyle name="Incorrecto" xfId="6" builtinId="27" customBuiltin="1"/>
    <cellStyle name="Neutral 2" xfId="40"/>
    <cellStyle name="Normal" xfId="0" builtinId="0"/>
    <cellStyle name="Normal 2" xfId="1"/>
    <cellStyle name="Normal 2 2" xfId="44"/>
    <cellStyle name="Normal 3" xfId="43"/>
    <cellStyle name="Notas" xfId="13" builtinId="10" customBuiltin="1"/>
    <cellStyle name="Salida" xfId="8" builtinId="21" customBuiltin="1"/>
    <cellStyle name="Texto de advertencia" xfId="12" builtinId="11" customBuiltin="1"/>
    <cellStyle name="Texto explicativo" xfId="14" builtinId="53" customBuiltin="1"/>
    <cellStyle name="Título 2" xfId="3" builtinId="17" customBuiltin="1"/>
    <cellStyle name="Título 3" xfId="4" builtinId="18" customBuiltin="1"/>
    <cellStyle name="Título 4" xfId="41"/>
    <cellStyle name="Total" xfId="15" builtinId="25" customBuiltin="1"/>
  </cellStyles>
  <dxfs count="2679">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fill>
        <patternFill>
          <bgColor rgb="FFCAE8AA"/>
        </patternFill>
      </fill>
    </dxf>
    <dxf>
      <font>
        <color rgb="FF9C6500"/>
      </font>
      <fill>
        <patternFill>
          <bgColor rgb="FFFFEB9C"/>
        </patternFill>
      </fill>
    </dxf>
    <dxf>
      <font>
        <color rgb="FFC00000"/>
      </font>
      <fill>
        <patternFill>
          <bgColor theme="5"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ill>
        <patternFill>
          <bgColor theme="8" tint="0.59996337778862885"/>
        </patternFill>
      </fill>
    </dxf>
    <dxf>
      <fill>
        <patternFill>
          <bgColor rgb="FFC1F1D3"/>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6" tint="-0.499984740745262"/>
      </font>
      <fill>
        <patternFill>
          <bgColor theme="6" tint="0.39994506668294322"/>
        </patternFill>
      </fill>
    </dxf>
    <dxf>
      <font>
        <color rgb="FF9C6500"/>
      </font>
      <fill>
        <patternFill>
          <bgColor rgb="FFFFEB9C"/>
        </patternFill>
      </fill>
    </dxf>
    <dxf>
      <font>
        <color rgb="FFC00000"/>
      </font>
      <fill>
        <patternFill>
          <bgColor theme="5" tint="0.39994506668294322"/>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8" tint="0.59996337778862885"/>
        </patternFill>
      </fill>
    </dxf>
    <dxf>
      <fill>
        <patternFill>
          <bgColor rgb="FFC1F1D3"/>
        </patternFill>
      </fill>
    </dxf>
    <dxf>
      <fill>
        <patternFill>
          <bgColor rgb="FFC6EFCE"/>
        </patternFill>
      </fill>
    </dxf>
    <dxf>
      <font>
        <color rgb="FF00B050"/>
      </font>
      <fill>
        <patternFill>
          <bgColor rgb="FFC1EDC3"/>
        </patternFill>
      </fill>
    </dxf>
    <dxf>
      <font>
        <color rgb="FF9C6500"/>
      </font>
      <fill>
        <patternFill>
          <bgColor rgb="FFFFEB9C"/>
        </patternFill>
      </fill>
    </dxf>
    <dxf>
      <font>
        <color rgb="FFC00000"/>
      </font>
      <fill>
        <patternFill>
          <bgColor rgb="FFE3B0AF"/>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24994659260841701"/>
      </font>
      <fill>
        <patternFill>
          <bgColor theme="9" tint="0.39994506668294322"/>
        </patternFill>
      </fill>
    </dxf>
    <dxf>
      <font>
        <color theme="9" tint="-0.24994659260841701"/>
      </font>
      <fill>
        <patternFill>
          <bgColor theme="9"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FF00"/>
        </patternFill>
      </fill>
    </dxf>
    <dxf>
      <fill>
        <patternFill>
          <bgColor rgb="FF00CC00"/>
        </patternFill>
      </fill>
    </dxf>
    <dxf>
      <fill>
        <patternFill>
          <bgColor rgb="FFFF6600"/>
        </patternFill>
      </fill>
    </dxf>
    <dxf>
      <fill>
        <patternFill>
          <bgColor rgb="FFFF0000"/>
        </patternFill>
      </fill>
    </dxf>
    <dxf>
      <fill>
        <patternFill>
          <bgColor rgb="FFFFFF00"/>
        </patternFill>
      </fill>
    </dxf>
    <dxf>
      <fill>
        <patternFill>
          <bgColor rgb="FF00CC00"/>
        </patternFill>
      </fill>
    </dxf>
    <dxf>
      <fill>
        <patternFill>
          <bgColor rgb="FFFFFF99"/>
        </patternFill>
      </fill>
    </dxf>
    <dxf>
      <fill>
        <patternFill>
          <bgColor rgb="FFFF6600"/>
        </patternFill>
      </fill>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99"/>
        </patternFill>
      </fill>
    </dxf>
    <dxf>
      <fill>
        <patternFill>
          <bgColor rgb="FF00CC00"/>
        </patternFill>
      </fill>
    </dxf>
    <dxf>
      <fill>
        <patternFill>
          <bgColor rgb="FFFFFF00"/>
        </patternFill>
      </fill>
    </dxf>
    <dxf>
      <fill>
        <patternFill>
          <bgColor rgb="FF00CC00"/>
        </patternFill>
      </fill>
    </dxf>
    <dxf>
      <fill>
        <patternFill>
          <bgColor rgb="FFFF6600"/>
        </patternFill>
      </fill>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99"/>
        </patternFill>
      </fill>
    </dxf>
    <dxf>
      <fill>
        <patternFill>
          <bgColor rgb="FF00CC00"/>
        </patternFill>
      </fill>
    </dxf>
    <dxf>
      <fill>
        <patternFill>
          <bgColor rgb="FF00CC00"/>
        </patternFill>
      </fill>
    </dxf>
    <dxf>
      <fill>
        <patternFill>
          <bgColor rgb="FFFF0000"/>
        </patternFill>
      </fill>
    </dxf>
    <dxf>
      <fill>
        <patternFill>
          <bgColor rgb="FFFF6600"/>
        </patternFill>
      </fill>
    </dxf>
    <dxf>
      <fill>
        <patternFill>
          <bgColor rgb="FFFFFF00"/>
        </patternFill>
      </fill>
    </dxf>
    <dxf>
      <fill>
        <patternFill>
          <bgColor rgb="FFFFFF99"/>
        </patternFill>
      </fill>
    </dxf>
    <dxf>
      <fill>
        <patternFill>
          <bgColor rgb="FFFFFF00"/>
        </patternFill>
      </fill>
    </dxf>
    <dxf>
      <fill>
        <patternFill>
          <bgColor rgb="FF00CC00"/>
        </patternFill>
      </fill>
    </dxf>
    <dxf>
      <fill>
        <patternFill>
          <bgColor rgb="FFFF6600"/>
        </patternFill>
      </fill>
    </dxf>
    <dxf>
      <fill>
        <patternFill>
          <bgColor rgb="FFFF0000"/>
        </patternFill>
      </fill>
    </dxf>
    <dxf>
      <fill>
        <patternFill>
          <bgColor rgb="FF00CC00"/>
        </patternFill>
      </fill>
    </dxf>
    <dxf>
      <fill>
        <patternFill>
          <bgColor rgb="FFFF0000"/>
        </patternFill>
      </fill>
    </dxf>
    <dxf>
      <fill>
        <patternFill>
          <bgColor rgb="FFFF6600"/>
        </patternFill>
      </fill>
    </dxf>
    <dxf>
      <fill>
        <patternFill>
          <bgColor rgb="FFFFFF00"/>
        </patternFill>
      </fill>
    </dxf>
    <dxf>
      <fill>
        <patternFill>
          <bgColor rgb="FFFFFF99"/>
        </patternFill>
      </fill>
    </dxf>
    <dxf>
      <fill>
        <patternFill>
          <bgColor rgb="FFFF0000"/>
        </patternFill>
      </fill>
    </dxf>
    <dxf>
      <fill>
        <patternFill>
          <bgColor rgb="FFFF6600"/>
        </patternFill>
      </fill>
    </dxf>
    <dxf>
      <fill>
        <patternFill>
          <bgColor rgb="FFFFFF00"/>
        </patternFill>
      </fill>
    </dxf>
    <dxf>
      <fill>
        <patternFill>
          <bgColor rgb="FFFFFF99"/>
        </patternFill>
      </fill>
    </dxf>
    <dxf>
      <fill>
        <patternFill>
          <bgColor rgb="FF00CC00"/>
        </patternFill>
      </fill>
    </dxf>
    <dxf>
      <fill>
        <patternFill>
          <bgColor rgb="FF00CC00"/>
        </patternFill>
      </fill>
    </dxf>
    <dxf>
      <fill>
        <patternFill>
          <bgColor rgb="FFFF0000"/>
        </patternFill>
      </fill>
    </dxf>
    <dxf>
      <fill>
        <patternFill>
          <bgColor rgb="FFFF6600"/>
        </patternFill>
      </fill>
    </dxf>
    <dxf>
      <fill>
        <patternFill>
          <bgColor rgb="FFFFFF00"/>
        </patternFill>
      </fill>
    </dxf>
    <dxf>
      <fill>
        <patternFill>
          <bgColor rgb="FFFFFF99"/>
        </patternFill>
      </fill>
    </dxf>
    <dxf>
      <fill>
        <patternFill>
          <bgColor rgb="FFFFFF00"/>
        </patternFill>
      </fill>
    </dxf>
    <dxf>
      <fill>
        <patternFill>
          <bgColor rgb="FF00CC00"/>
        </patternFill>
      </fill>
    </dxf>
    <dxf>
      <fill>
        <patternFill>
          <bgColor rgb="FFFF6600"/>
        </patternFill>
      </fill>
    </dxf>
    <dxf>
      <fill>
        <patternFill>
          <bgColor rgb="FFFF0000"/>
        </patternFill>
      </fill>
    </dxf>
    <dxf>
      <fill>
        <patternFill>
          <bgColor rgb="FF00CC00"/>
        </patternFill>
      </fill>
    </dxf>
    <dxf>
      <fill>
        <patternFill>
          <bgColor rgb="FFFF0000"/>
        </patternFill>
      </fill>
    </dxf>
    <dxf>
      <fill>
        <patternFill>
          <bgColor rgb="FFFF6600"/>
        </patternFill>
      </fill>
    </dxf>
    <dxf>
      <fill>
        <patternFill>
          <bgColor rgb="FFFFFF00"/>
        </patternFill>
      </fill>
    </dxf>
    <dxf>
      <fill>
        <patternFill>
          <bgColor rgb="FFFFFF99"/>
        </patternFill>
      </fill>
    </dxf>
    <dxf>
      <fill>
        <patternFill>
          <bgColor rgb="FFFFFF00"/>
        </patternFill>
      </fill>
    </dxf>
    <dxf>
      <fill>
        <patternFill>
          <bgColor rgb="FF00CC00"/>
        </patternFill>
      </fill>
    </dxf>
    <dxf>
      <fill>
        <patternFill>
          <bgColor rgb="FFFFFF99"/>
        </patternFill>
      </fill>
    </dxf>
    <dxf>
      <fill>
        <patternFill>
          <bgColor rgb="FFFF6600"/>
        </patternFill>
      </fill>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99"/>
        </patternFill>
      </fill>
    </dxf>
    <dxf>
      <fill>
        <patternFill>
          <bgColor rgb="FF00CC00"/>
        </patternFill>
      </fill>
    </dxf>
    <dxf>
      <fill>
        <patternFill>
          <bgColor rgb="FFFFFF00"/>
        </patternFill>
      </fill>
    </dxf>
    <dxf>
      <fill>
        <patternFill>
          <bgColor rgb="FF00CC00"/>
        </patternFill>
      </fill>
    </dxf>
    <dxf>
      <fill>
        <patternFill>
          <bgColor rgb="FFFF6600"/>
        </patternFill>
      </fill>
    </dxf>
    <dxf>
      <fill>
        <patternFill>
          <bgColor rgb="FFFF0000"/>
        </patternFill>
      </fill>
    </dxf>
    <dxf>
      <fill>
        <patternFill>
          <bgColor rgb="FF00CC00"/>
        </patternFill>
      </fill>
    </dxf>
    <dxf>
      <fill>
        <patternFill>
          <bgColor rgb="FFFF0000"/>
        </patternFill>
      </fill>
    </dxf>
    <dxf>
      <fill>
        <patternFill>
          <bgColor rgb="FFFF6600"/>
        </patternFill>
      </fill>
    </dxf>
    <dxf>
      <fill>
        <patternFill>
          <bgColor rgb="FFFFFF00"/>
        </patternFill>
      </fill>
    </dxf>
    <dxf>
      <fill>
        <patternFill>
          <bgColor rgb="FFFFFF99"/>
        </patternFill>
      </fill>
    </dxf>
    <dxf>
      <fill>
        <patternFill>
          <bgColor rgb="FFFFFF00"/>
        </patternFill>
      </fill>
    </dxf>
    <dxf>
      <fill>
        <patternFill>
          <bgColor rgb="FF00CC00"/>
        </patternFill>
      </fill>
    </dxf>
    <dxf>
      <fill>
        <patternFill>
          <bgColor rgb="FFFFFF99"/>
        </patternFill>
      </fill>
    </dxf>
    <dxf>
      <fill>
        <patternFill>
          <bgColor rgb="FFFF6600"/>
        </patternFill>
      </fill>
    </dxf>
    <dxf>
      <fill>
        <patternFill>
          <bgColor rgb="FFFF0000"/>
        </patternFill>
      </fill>
    </dxf>
    <dxf>
      <fill>
        <patternFill>
          <bgColor rgb="FF00CC00"/>
        </patternFill>
      </fill>
    </dxf>
    <dxf>
      <fill>
        <patternFill>
          <bgColor rgb="FFFF0000"/>
        </patternFill>
      </fill>
    </dxf>
    <dxf>
      <fill>
        <patternFill>
          <bgColor rgb="FFFF6600"/>
        </patternFill>
      </fill>
    </dxf>
    <dxf>
      <fill>
        <patternFill>
          <bgColor rgb="FFFFFF00"/>
        </patternFill>
      </fill>
    </dxf>
    <dxf>
      <fill>
        <patternFill>
          <bgColor rgb="FFFFFF99"/>
        </patternFill>
      </fill>
    </dxf>
    <dxf>
      <fill>
        <patternFill>
          <bgColor rgb="FF00CC00"/>
        </patternFill>
      </fill>
    </dxf>
    <dxf>
      <fill>
        <patternFill>
          <bgColor rgb="FFFF0000"/>
        </patternFill>
      </fill>
    </dxf>
    <dxf>
      <fill>
        <patternFill>
          <bgColor rgb="FFFF6600"/>
        </patternFill>
      </fill>
    </dxf>
    <dxf>
      <fill>
        <patternFill>
          <bgColor rgb="FFFFFF00"/>
        </patternFill>
      </fill>
    </dxf>
    <dxf>
      <fill>
        <patternFill>
          <bgColor rgb="FFFFFF99"/>
        </patternFill>
      </fill>
    </dxf>
    <dxf>
      <fill>
        <patternFill>
          <bgColor rgb="FFFFFF00"/>
        </patternFill>
      </fill>
    </dxf>
    <dxf>
      <fill>
        <patternFill>
          <bgColor rgb="FF00CC00"/>
        </patternFill>
      </fill>
    </dxf>
    <dxf>
      <fill>
        <patternFill>
          <bgColor rgb="FFFFFF99"/>
        </patternFill>
      </fill>
    </dxf>
    <dxf>
      <fill>
        <patternFill>
          <bgColor rgb="FFFF6600"/>
        </patternFill>
      </fill>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99"/>
        </patternFill>
      </fill>
    </dxf>
    <dxf>
      <fill>
        <patternFill>
          <bgColor rgb="FF00CC00"/>
        </patternFill>
      </fill>
    </dxf>
    <dxf>
      <fill>
        <patternFill>
          <bgColor rgb="FF00CC00"/>
        </patternFill>
      </fill>
    </dxf>
    <dxf>
      <fill>
        <patternFill>
          <bgColor rgb="FFFF0000"/>
        </patternFill>
      </fill>
    </dxf>
    <dxf>
      <fill>
        <patternFill>
          <bgColor rgb="FFFF6600"/>
        </patternFill>
      </fill>
    </dxf>
    <dxf>
      <fill>
        <patternFill>
          <bgColor rgb="FFFFFF00"/>
        </patternFill>
      </fill>
    </dxf>
    <dxf>
      <fill>
        <patternFill>
          <bgColor rgb="FFFFFF99"/>
        </patternFill>
      </fill>
    </dxf>
    <dxf>
      <fill>
        <patternFill>
          <bgColor rgb="FFFFFF00"/>
        </patternFill>
      </fill>
    </dxf>
    <dxf>
      <fill>
        <patternFill>
          <bgColor rgb="FF00CC00"/>
        </patternFill>
      </fill>
    </dxf>
    <dxf>
      <fill>
        <patternFill>
          <bgColor rgb="FFFF6600"/>
        </patternFill>
      </fill>
    </dxf>
    <dxf>
      <fill>
        <patternFill>
          <bgColor rgb="FFFF0000"/>
        </patternFill>
      </fill>
    </dxf>
    <dxf>
      <fill>
        <patternFill>
          <bgColor rgb="FF00CC00"/>
        </patternFill>
      </fill>
    </dxf>
    <dxf>
      <fill>
        <patternFill>
          <bgColor rgb="FFFF0000"/>
        </patternFill>
      </fill>
    </dxf>
    <dxf>
      <fill>
        <patternFill>
          <bgColor rgb="FFFF6600"/>
        </patternFill>
      </fill>
    </dxf>
    <dxf>
      <fill>
        <patternFill>
          <bgColor rgb="FFFFFF00"/>
        </patternFill>
      </fill>
    </dxf>
    <dxf>
      <fill>
        <patternFill>
          <bgColor rgb="FFFFFF99"/>
        </patternFill>
      </fill>
    </dxf>
  </dxfs>
  <tableStyles count="0" defaultTableStyle="TableStyleMedium2" defaultPivotStyle="PivotStyleLight16"/>
  <colors>
    <mruColors>
      <color rgb="FFCAE8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180975</xdr:colOff>
      <xdr:row>2</xdr:row>
      <xdr:rowOff>247650</xdr:rowOff>
    </xdr:from>
    <xdr:to>
      <xdr:col>14</xdr:col>
      <xdr:colOff>838200</xdr:colOff>
      <xdr:row>4</xdr:row>
      <xdr:rowOff>57150</xdr:rowOff>
    </xdr:to>
    <xdr:pic>
      <xdr:nvPicPr>
        <xdr:cNvPr id="2" name="Imagen 1">
          <a:extLst>
            <a:ext uri="{FF2B5EF4-FFF2-40B4-BE49-F238E27FC236}">
              <a16:creationId xmlns="" xmlns:a16="http://schemas.microsoft.com/office/drawing/2014/main" id="{7F89B09C-8D15-4504-8F2B-DCEB06EEA3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36625" y="762000"/>
          <a:ext cx="657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2</xdr:row>
      <xdr:rowOff>0</xdr:rowOff>
    </xdr:from>
    <xdr:to>
      <xdr:col>3</xdr:col>
      <xdr:colOff>561975</xdr:colOff>
      <xdr:row>4</xdr:row>
      <xdr:rowOff>19050</xdr:rowOff>
    </xdr:to>
    <xdr:pic>
      <xdr:nvPicPr>
        <xdr:cNvPr id="3" name="Imagen 2">
          <a:extLst>
            <a:ext uri="{FF2B5EF4-FFF2-40B4-BE49-F238E27FC236}">
              <a16:creationId xmlns="" xmlns:a16="http://schemas.microsoft.com/office/drawing/2014/main" id="{D693E83A-A9CA-491E-90B1-0F166AB296A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2150" y="514350"/>
          <a:ext cx="2114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180975</xdr:colOff>
      <xdr:row>2</xdr:row>
      <xdr:rowOff>247650</xdr:rowOff>
    </xdr:from>
    <xdr:to>
      <xdr:col>14</xdr:col>
      <xdr:colOff>838200</xdr:colOff>
      <xdr:row>4</xdr:row>
      <xdr:rowOff>57150</xdr:rowOff>
    </xdr:to>
    <xdr:pic>
      <xdr:nvPicPr>
        <xdr:cNvPr id="2" name="Imagen 1">
          <a:extLst>
            <a:ext uri="{FF2B5EF4-FFF2-40B4-BE49-F238E27FC236}">
              <a16:creationId xmlns="" xmlns:a16="http://schemas.microsoft.com/office/drawing/2014/main" id="{FACCB6D0-369F-4370-BD84-4E886C4CD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36625" y="762000"/>
          <a:ext cx="657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2</xdr:row>
      <xdr:rowOff>0</xdr:rowOff>
    </xdr:from>
    <xdr:to>
      <xdr:col>3</xdr:col>
      <xdr:colOff>561975</xdr:colOff>
      <xdr:row>4</xdr:row>
      <xdr:rowOff>19050</xdr:rowOff>
    </xdr:to>
    <xdr:pic>
      <xdr:nvPicPr>
        <xdr:cNvPr id="3" name="Imagen 2">
          <a:extLst>
            <a:ext uri="{FF2B5EF4-FFF2-40B4-BE49-F238E27FC236}">
              <a16:creationId xmlns="" xmlns:a16="http://schemas.microsoft.com/office/drawing/2014/main" id="{2D486495-6566-4088-A521-146CE98EA09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2150" y="514350"/>
          <a:ext cx="2114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180975</xdr:colOff>
      <xdr:row>2</xdr:row>
      <xdr:rowOff>247650</xdr:rowOff>
    </xdr:from>
    <xdr:to>
      <xdr:col>14</xdr:col>
      <xdr:colOff>838200</xdr:colOff>
      <xdr:row>4</xdr:row>
      <xdr:rowOff>57150</xdr:rowOff>
    </xdr:to>
    <xdr:pic>
      <xdr:nvPicPr>
        <xdr:cNvPr id="2" name="Imagen 1">
          <a:extLst>
            <a:ext uri="{FF2B5EF4-FFF2-40B4-BE49-F238E27FC236}">
              <a16:creationId xmlns="" xmlns:a16="http://schemas.microsoft.com/office/drawing/2014/main" id="{E1A6ED94-C897-47CF-BE81-F0F6201BAE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36625" y="762000"/>
          <a:ext cx="657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2</xdr:row>
      <xdr:rowOff>0</xdr:rowOff>
    </xdr:from>
    <xdr:to>
      <xdr:col>3</xdr:col>
      <xdr:colOff>561975</xdr:colOff>
      <xdr:row>4</xdr:row>
      <xdr:rowOff>19050</xdr:rowOff>
    </xdr:to>
    <xdr:pic>
      <xdr:nvPicPr>
        <xdr:cNvPr id="3" name="Imagen 2">
          <a:extLst>
            <a:ext uri="{FF2B5EF4-FFF2-40B4-BE49-F238E27FC236}">
              <a16:creationId xmlns="" xmlns:a16="http://schemas.microsoft.com/office/drawing/2014/main" id="{4AAC1E54-3646-4B06-BBB2-8A309099FE7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2150" y="514350"/>
          <a:ext cx="2114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180975</xdr:colOff>
      <xdr:row>2</xdr:row>
      <xdr:rowOff>247650</xdr:rowOff>
    </xdr:from>
    <xdr:to>
      <xdr:col>14</xdr:col>
      <xdr:colOff>838200</xdr:colOff>
      <xdr:row>4</xdr:row>
      <xdr:rowOff>57150</xdr:rowOff>
    </xdr:to>
    <xdr:pic>
      <xdr:nvPicPr>
        <xdr:cNvPr id="2" name="Imagen 1">
          <a:extLst>
            <a:ext uri="{FF2B5EF4-FFF2-40B4-BE49-F238E27FC236}">
              <a16:creationId xmlns="" xmlns:a16="http://schemas.microsoft.com/office/drawing/2014/main" id="{78F4F459-245E-479E-93EA-0856FE54CC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36625" y="762000"/>
          <a:ext cx="657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2</xdr:row>
      <xdr:rowOff>0</xdr:rowOff>
    </xdr:from>
    <xdr:to>
      <xdr:col>3</xdr:col>
      <xdr:colOff>561975</xdr:colOff>
      <xdr:row>4</xdr:row>
      <xdr:rowOff>19050</xdr:rowOff>
    </xdr:to>
    <xdr:pic>
      <xdr:nvPicPr>
        <xdr:cNvPr id="3" name="Imagen 2">
          <a:extLst>
            <a:ext uri="{FF2B5EF4-FFF2-40B4-BE49-F238E27FC236}">
              <a16:creationId xmlns="" xmlns:a16="http://schemas.microsoft.com/office/drawing/2014/main" id="{60C5D8ED-CEFD-4E08-B3BF-5E88FC1827B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2150" y="514350"/>
          <a:ext cx="2114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180975</xdr:colOff>
      <xdr:row>2</xdr:row>
      <xdr:rowOff>247650</xdr:rowOff>
    </xdr:from>
    <xdr:to>
      <xdr:col>14</xdr:col>
      <xdr:colOff>838200</xdr:colOff>
      <xdr:row>4</xdr:row>
      <xdr:rowOff>57150</xdr:rowOff>
    </xdr:to>
    <xdr:pic>
      <xdr:nvPicPr>
        <xdr:cNvPr id="2" name="Imagen 1">
          <a:extLst>
            <a:ext uri="{FF2B5EF4-FFF2-40B4-BE49-F238E27FC236}">
              <a16:creationId xmlns="" xmlns:a16="http://schemas.microsoft.com/office/drawing/2014/main" id="{9E64828C-F1DD-40C9-9365-1409A5CC15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36625" y="762000"/>
          <a:ext cx="657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2</xdr:row>
      <xdr:rowOff>0</xdr:rowOff>
    </xdr:from>
    <xdr:to>
      <xdr:col>3</xdr:col>
      <xdr:colOff>561975</xdr:colOff>
      <xdr:row>4</xdr:row>
      <xdr:rowOff>19050</xdr:rowOff>
    </xdr:to>
    <xdr:pic>
      <xdr:nvPicPr>
        <xdr:cNvPr id="3" name="Imagen 2">
          <a:extLst>
            <a:ext uri="{FF2B5EF4-FFF2-40B4-BE49-F238E27FC236}">
              <a16:creationId xmlns="" xmlns:a16="http://schemas.microsoft.com/office/drawing/2014/main" id="{6A6416A4-4F21-4477-960B-09504D741B2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2150" y="514350"/>
          <a:ext cx="2114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180975</xdr:colOff>
      <xdr:row>2</xdr:row>
      <xdr:rowOff>247650</xdr:rowOff>
    </xdr:from>
    <xdr:to>
      <xdr:col>14</xdr:col>
      <xdr:colOff>838200</xdr:colOff>
      <xdr:row>4</xdr:row>
      <xdr:rowOff>57150</xdr:rowOff>
    </xdr:to>
    <xdr:pic>
      <xdr:nvPicPr>
        <xdr:cNvPr id="2" name="Imagen 1">
          <a:extLst>
            <a:ext uri="{FF2B5EF4-FFF2-40B4-BE49-F238E27FC236}">
              <a16:creationId xmlns="" xmlns:a16="http://schemas.microsoft.com/office/drawing/2014/main" id="{D4F9D4A4-8AC9-4BF5-835E-B41115A368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36625" y="762000"/>
          <a:ext cx="657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2</xdr:row>
      <xdr:rowOff>0</xdr:rowOff>
    </xdr:from>
    <xdr:to>
      <xdr:col>3</xdr:col>
      <xdr:colOff>561975</xdr:colOff>
      <xdr:row>4</xdr:row>
      <xdr:rowOff>19050</xdr:rowOff>
    </xdr:to>
    <xdr:pic>
      <xdr:nvPicPr>
        <xdr:cNvPr id="3" name="Imagen 2">
          <a:extLst>
            <a:ext uri="{FF2B5EF4-FFF2-40B4-BE49-F238E27FC236}">
              <a16:creationId xmlns="" xmlns:a16="http://schemas.microsoft.com/office/drawing/2014/main" id="{908B740E-595A-41D8-923A-0774D55EDC0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2150" y="514350"/>
          <a:ext cx="2114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180975</xdr:colOff>
      <xdr:row>2</xdr:row>
      <xdr:rowOff>247650</xdr:rowOff>
    </xdr:from>
    <xdr:to>
      <xdr:col>14</xdr:col>
      <xdr:colOff>838200</xdr:colOff>
      <xdr:row>4</xdr:row>
      <xdr:rowOff>57150</xdr:rowOff>
    </xdr:to>
    <xdr:pic>
      <xdr:nvPicPr>
        <xdr:cNvPr id="2" name="Imagen 1">
          <a:extLst>
            <a:ext uri="{FF2B5EF4-FFF2-40B4-BE49-F238E27FC236}">
              <a16:creationId xmlns="" xmlns:a16="http://schemas.microsoft.com/office/drawing/2014/main" id="{AA5FF597-246E-4E1F-88E4-34BF018E6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36625" y="762000"/>
          <a:ext cx="657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2</xdr:row>
      <xdr:rowOff>0</xdr:rowOff>
    </xdr:from>
    <xdr:to>
      <xdr:col>3</xdr:col>
      <xdr:colOff>561975</xdr:colOff>
      <xdr:row>4</xdr:row>
      <xdr:rowOff>19050</xdr:rowOff>
    </xdr:to>
    <xdr:pic>
      <xdr:nvPicPr>
        <xdr:cNvPr id="3" name="Imagen 2">
          <a:extLst>
            <a:ext uri="{FF2B5EF4-FFF2-40B4-BE49-F238E27FC236}">
              <a16:creationId xmlns="" xmlns:a16="http://schemas.microsoft.com/office/drawing/2014/main" id="{711C6429-C71A-440E-9C91-53439BDC641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2150" y="514350"/>
          <a:ext cx="2114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180975</xdr:colOff>
      <xdr:row>2</xdr:row>
      <xdr:rowOff>247650</xdr:rowOff>
    </xdr:from>
    <xdr:to>
      <xdr:col>14</xdr:col>
      <xdr:colOff>838200</xdr:colOff>
      <xdr:row>4</xdr:row>
      <xdr:rowOff>57150</xdr:rowOff>
    </xdr:to>
    <xdr:pic>
      <xdr:nvPicPr>
        <xdr:cNvPr id="2" name="Imagen 1">
          <a:extLst>
            <a:ext uri="{FF2B5EF4-FFF2-40B4-BE49-F238E27FC236}">
              <a16:creationId xmlns="" xmlns:a16="http://schemas.microsoft.com/office/drawing/2014/main" id="{E863A0CB-020B-4F11-8CFF-55FAF37AD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36625" y="762000"/>
          <a:ext cx="657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2</xdr:row>
      <xdr:rowOff>0</xdr:rowOff>
    </xdr:from>
    <xdr:to>
      <xdr:col>3</xdr:col>
      <xdr:colOff>561975</xdr:colOff>
      <xdr:row>4</xdr:row>
      <xdr:rowOff>19050</xdr:rowOff>
    </xdr:to>
    <xdr:pic>
      <xdr:nvPicPr>
        <xdr:cNvPr id="3" name="Imagen 2">
          <a:extLst>
            <a:ext uri="{FF2B5EF4-FFF2-40B4-BE49-F238E27FC236}">
              <a16:creationId xmlns="" xmlns:a16="http://schemas.microsoft.com/office/drawing/2014/main" id="{7FAC05DB-ABD7-4ED9-8BA7-1BD7901520A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2150" y="514350"/>
          <a:ext cx="2114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180975</xdr:colOff>
      <xdr:row>2</xdr:row>
      <xdr:rowOff>247650</xdr:rowOff>
    </xdr:from>
    <xdr:to>
      <xdr:col>14</xdr:col>
      <xdr:colOff>838200</xdr:colOff>
      <xdr:row>4</xdr:row>
      <xdr:rowOff>57150</xdr:rowOff>
    </xdr:to>
    <xdr:pic>
      <xdr:nvPicPr>
        <xdr:cNvPr id="2" name="Imagen 1">
          <a:extLst>
            <a:ext uri="{FF2B5EF4-FFF2-40B4-BE49-F238E27FC236}">
              <a16:creationId xmlns="" xmlns:a16="http://schemas.microsoft.com/office/drawing/2014/main" id="{AB5028BB-79F1-46DB-962B-8166CAF95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36625" y="762000"/>
          <a:ext cx="657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2</xdr:row>
      <xdr:rowOff>0</xdr:rowOff>
    </xdr:from>
    <xdr:to>
      <xdr:col>3</xdr:col>
      <xdr:colOff>561975</xdr:colOff>
      <xdr:row>4</xdr:row>
      <xdr:rowOff>19050</xdr:rowOff>
    </xdr:to>
    <xdr:pic>
      <xdr:nvPicPr>
        <xdr:cNvPr id="3" name="Imagen 2">
          <a:extLst>
            <a:ext uri="{FF2B5EF4-FFF2-40B4-BE49-F238E27FC236}">
              <a16:creationId xmlns="" xmlns:a16="http://schemas.microsoft.com/office/drawing/2014/main" id="{2D91DAD7-81CF-460A-BDC8-6EF09574349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2150" y="514350"/>
          <a:ext cx="2114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150526</xdr:colOff>
      <xdr:row>0</xdr:row>
      <xdr:rowOff>164170</xdr:rowOff>
    </xdr:from>
    <xdr:to>
      <xdr:col>3</xdr:col>
      <xdr:colOff>362219</xdr:colOff>
      <xdr:row>2</xdr:row>
      <xdr:rowOff>355754</xdr:rowOff>
    </xdr:to>
    <xdr:pic>
      <xdr:nvPicPr>
        <xdr:cNvPr id="6" name="Imagen 6">
          <a:extLst>
            <a:ext uri="{FF2B5EF4-FFF2-40B4-BE49-F238E27FC236}">
              <a16:creationId xmlns="" xmlns:a16="http://schemas.microsoft.com/office/drawing/2014/main" id="{692AA400-E81C-4194-9C44-0C4829D1DE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526" y="164170"/>
          <a:ext cx="4732714" cy="7013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180975</xdr:colOff>
      <xdr:row>2</xdr:row>
      <xdr:rowOff>247650</xdr:rowOff>
    </xdr:from>
    <xdr:to>
      <xdr:col>14</xdr:col>
      <xdr:colOff>838200</xdr:colOff>
      <xdr:row>4</xdr:row>
      <xdr:rowOff>57150</xdr:rowOff>
    </xdr:to>
    <xdr:pic>
      <xdr:nvPicPr>
        <xdr:cNvPr id="2" name="Imagen 1">
          <a:extLst>
            <a:ext uri="{FF2B5EF4-FFF2-40B4-BE49-F238E27FC236}">
              <a16:creationId xmlns="" xmlns:a16="http://schemas.microsoft.com/office/drawing/2014/main" id="{0B24868E-F7D4-4DA1-8EB5-78D14907F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36625" y="762000"/>
          <a:ext cx="657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2</xdr:row>
      <xdr:rowOff>0</xdr:rowOff>
    </xdr:from>
    <xdr:to>
      <xdr:col>3</xdr:col>
      <xdr:colOff>561975</xdr:colOff>
      <xdr:row>4</xdr:row>
      <xdr:rowOff>19050</xdr:rowOff>
    </xdr:to>
    <xdr:pic>
      <xdr:nvPicPr>
        <xdr:cNvPr id="3" name="Imagen 2">
          <a:extLst>
            <a:ext uri="{FF2B5EF4-FFF2-40B4-BE49-F238E27FC236}">
              <a16:creationId xmlns="" xmlns:a16="http://schemas.microsoft.com/office/drawing/2014/main" id="{2E6B01BA-B445-49F2-94B8-BEDD54486EE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2150" y="514350"/>
          <a:ext cx="2114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180975</xdr:colOff>
      <xdr:row>2</xdr:row>
      <xdr:rowOff>247650</xdr:rowOff>
    </xdr:from>
    <xdr:to>
      <xdr:col>14</xdr:col>
      <xdr:colOff>838200</xdr:colOff>
      <xdr:row>4</xdr:row>
      <xdr:rowOff>57150</xdr:rowOff>
    </xdr:to>
    <xdr:pic>
      <xdr:nvPicPr>
        <xdr:cNvPr id="2" name="Imagen 1">
          <a:extLst>
            <a:ext uri="{FF2B5EF4-FFF2-40B4-BE49-F238E27FC236}">
              <a16:creationId xmlns="" xmlns:a16="http://schemas.microsoft.com/office/drawing/2014/main" id="{6EC8F962-BBF3-4672-AFA3-313C05623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36625" y="762000"/>
          <a:ext cx="657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2</xdr:row>
      <xdr:rowOff>0</xdr:rowOff>
    </xdr:from>
    <xdr:to>
      <xdr:col>3</xdr:col>
      <xdr:colOff>561975</xdr:colOff>
      <xdr:row>4</xdr:row>
      <xdr:rowOff>19050</xdr:rowOff>
    </xdr:to>
    <xdr:pic>
      <xdr:nvPicPr>
        <xdr:cNvPr id="3" name="Imagen 2">
          <a:extLst>
            <a:ext uri="{FF2B5EF4-FFF2-40B4-BE49-F238E27FC236}">
              <a16:creationId xmlns="" xmlns:a16="http://schemas.microsoft.com/office/drawing/2014/main" id="{834A1D24-C722-449B-94B3-A3C3F557614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2150" y="514350"/>
          <a:ext cx="2114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180975</xdr:colOff>
      <xdr:row>2</xdr:row>
      <xdr:rowOff>247650</xdr:rowOff>
    </xdr:from>
    <xdr:to>
      <xdr:col>14</xdr:col>
      <xdr:colOff>838200</xdr:colOff>
      <xdr:row>4</xdr:row>
      <xdr:rowOff>57150</xdr:rowOff>
    </xdr:to>
    <xdr:pic>
      <xdr:nvPicPr>
        <xdr:cNvPr id="2" name="Imagen 1">
          <a:extLst>
            <a:ext uri="{FF2B5EF4-FFF2-40B4-BE49-F238E27FC236}">
              <a16:creationId xmlns="" xmlns:a16="http://schemas.microsoft.com/office/drawing/2014/main" id="{9D34DDA1-31D8-4DBA-A6F8-CC2F6A620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36625" y="762000"/>
          <a:ext cx="657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2</xdr:row>
      <xdr:rowOff>0</xdr:rowOff>
    </xdr:from>
    <xdr:to>
      <xdr:col>3</xdr:col>
      <xdr:colOff>561975</xdr:colOff>
      <xdr:row>4</xdr:row>
      <xdr:rowOff>19050</xdr:rowOff>
    </xdr:to>
    <xdr:pic>
      <xdr:nvPicPr>
        <xdr:cNvPr id="3" name="Imagen 2">
          <a:extLst>
            <a:ext uri="{FF2B5EF4-FFF2-40B4-BE49-F238E27FC236}">
              <a16:creationId xmlns="" xmlns:a16="http://schemas.microsoft.com/office/drawing/2014/main" id="{F0722243-C5D7-4F2F-96BF-14E8E980F0B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2150" y="514350"/>
          <a:ext cx="2114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180975</xdr:colOff>
      <xdr:row>2</xdr:row>
      <xdr:rowOff>247650</xdr:rowOff>
    </xdr:from>
    <xdr:to>
      <xdr:col>14</xdr:col>
      <xdr:colOff>838200</xdr:colOff>
      <xdr:row>4</xdr:row>
      <xdr:rowOff>57150</xdr:rowOff>
    </xdr:to>
    <xdr:pic>
      <xdr:nvPicPr>
        <xdr:cNvPr id="2" name="Imagen 1">
          <a:extLst>
            <a:ext uri="{FF2B5EF4-FFF2-40B4-BE49-F238E27FC236}">
              <a16:creationId xmlns="" xmlns:a16="http://schemas.microsoft.com/office/drawing/2014/main" id="{F26F6E1C-64B4-4EC3-9A7D-7AA8347E67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36625" y="762000"/>
          <a:ext cx="657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2</xdr:row>
      <xdr:rowOff>0</xdr:rowOff>
    </xdr:from>
    <xdr:to>
      <xdr:col>3</xdr:col>
      <xdr:colOff>561975</xdr:colOff>
      <xdr:row>4</xdr:row>
      <xdr:rowOff>19050</xdr:rowOff>
    </xdr:to>
    <xdr:pic>
      <xdr:nvPicPr>
        <xdr:cNvPr id="3" name="Imagen 2">
          <a:extLst>
            <a:ext uri="{FF2B5EF4-FFF2-40B4-BE49-F238E27FC236}">
              <a16:creationId xmlns="" xmlns:a16="http://schemas.microsoft.com/office/drawing/2014/main" id="{A1D1AE11-90CD-48ED-AF71-AD641379E2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2150" y="514350"/>
          <a:ext cx="2114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180975</xdr:colOff>
      <xdr:row>2</xdr:row>
      <xdr:rowOff>247650</xdr:rowOff>
    </xdr:from>
    <xdr:to>
      <xdr:col>14</xdr:col>
      <xdr:colOff>838200</xdr:colOff>
      <xdr:row>4</xdr:row>
      <xdr:rowOff>57150</xdr:rowOff>
    </xdr:to>
    <xdr:pic>
      <xdr:nvPicPr>
        <xdr:cNvPr id="2" name="Imagen 1">
          <a:extLst>
            <a:ext uri="{FF2B5EF4-FFF2-40B4-BE49-F238E27FC236}">
              <a16:creationId xmlns="" xmlns:a16="http://schemas.microsoft.com/office/drawing/2014/main" id="{6FC6DECB-2079-446A-AA1F-9CCD99E9C9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36625" y="762000"/>
          <a:ext cx="657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2</xdr:row>
      <xdr:rowOff>0</xdr:rowOff>
    </xdr:from>
    <xdr:to>
      <xdr:col>3</xdr:col>
      <xdr:colOff>561975</xdr:colOff>
      <xdr:row>4</xdr:row>
      <xdr:rowOff>19050</xdr:rowOff>
    </xdr:to>
    <xdr:pic>
      <xdr:nvPicPr>
        <xdr:cNvPr id="3" name="Imagen 2">
          <a:extLst>
            <a:ext uri="{FF2B5EF4-FFF2-40B4-BE49-F238E27FC236}">
              <a16:creationId xmlns="" xmlns:a16="http://schemas.microsoft.com/office/drawing/2014/main" id="{301DD40C-299E-435D-8444-B619B22C481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2150" y="514350"/>
          <a:ext cx="2114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180975</xdr:colOff>
      <xdr:row>2</xdr:row>
      <xdr:rowOff>247650</xdr:rowOff>
    </xdr:from>
    <xdr:to>
      <xdr:col>14</xdr:col>
      <xdr:colOff>838200</xdr:colOff>
      <xdr:row>4</xdr:row>
      <xdr:rowOff>57150</xdr:rowOff>
    </xdr:to>
    <xdr:pic>
      <xdr:nvPicPr>
        <xdr:cNvPr id="2" name="Imagen 1">
          <a:extLst>
            <a:ext uri="{FF2B5EF4-FFF2-40B4-BE49-F238E27FC236}">
              <a16:creationId xmlns="" xmlns:a16="http://schemas.microsoft.com/office/drawing/2014/main" id="{CFE9BA95-B630-40A2-9D0B-19224FE29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36625" y="762000"/>
          <a:ext cx="657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2</xdr:row>
      <xdr:rowOff>0</xdr:rowOff>
    </xdr:from>
    <xdr:to>
      <xdr:col>3</xdr:col>
      <xdr:colOff>561975</xdr:colOff>
      <xdr:row>4</xdr:row>
      <xdr:rowOff>19050</xdr:rowOff>
    </xdr:to>
    <xdr:pic>
      <xdr:nvPicPr>
        <xdr:cNvPr id="3" name="Imagen 2">
          <a:extLst>
            <a:ext uri="{FF2B5EF4-FFF2-40B4-BE49-F238E27FC236}">
              <a16:creationId xmlns="" xmlns:a16="http://schemas.microsoft.com/office/drawing/2014/main" id="{E96FE08A-7EDA-4BE7-B0E8-38A88F6AF12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2150" y="514350"/>
          <a:ext cx="2114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180975</xdr:colOff>
      <xdr:row>2</xdr:row>
      <xdr:rowOff>247650</xdr:rowOff>
    </xdr:from>
    <xdr:to>
      <xdr:col>14</xdr:col>
      <xdr:colOff>838200</xdr:colOff>
      <xdr:row>4</xdr:row>
      <xdr:rowOff>57150</xdr:rowOff>
    </xdr:to>
    <xdr:pic>
      <xdr:nvPicPr>
        <xdr:cNvPr id="2" name="Imagen 1">
          <a:extLst>
            <a:ext uri="{FF2B5EF4-FFF2-40B4-BE49-F238E27FC236}">
              <a16:creationId xmlns="" xmlns:a16="http://schemas.microsoft.com/office/drawing/2014/main" id="{20F379E4-D244-4AB1-9B04-88AA9EECC4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36625" y="762000"/>
          <a:ext cx="657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2</xdr:row>
      <xdr:rowOff>0</xdr:rowOff>
    </xdr:from>
    <xdr:to>
      <xdr:col>3</xdr:col>
      <xdr:colOff>561975</xdr:colOff>
      <xdr:row>4</xdr:row>
      <xdr:rowOff>19050</xdr:rowOff>
    </xdr:to>
    <xdr:pic>
      <xdr:nvPicPr>
        <xdr:cNvPr id="3" name="Imagen 2">
          <a:extLst>
            <a:ext uri="{FF2B5EF4-FFF2-40B4-BE49-F238E27FC236}">
              <a16:creationId xmlns="" xmlns:a16="http://schemas.microsoft.com/office/drawing/2014/main" id="{C8558CA9-C94C-4EAA-9350-A5E10DEE95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2150" y="514350"/>
          <a:ext cx="2114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s://www.agencialogistica.gov.co/transparencia-y-acceso-a-la-informacion-publica/4-planeacion-presupuesto-e-informes/planes-institucionales/plan-de-seguridad-y-privacidad-de-la-informacion/" TargetMode="External"/><Relationship Id="rId7" Type="http://schemas.openxmlformats.org/officeDocument/2006/relationships/drawing" Target="../drawings/drawing2.xml"/><Relationship Id="rId2" Type="http://schemas.openxmlformats.org/officeDocument/2006/relationships/hyperlink" Target="https://www.agencialogistica.gov.co/" TargetMode="External"/><Relationship Id="rId1" Type="http://schemas.openxmlformats.org/officeDocument/2006/relationships/hyperlink" Target="https://www.agencialogistica.gov.co/transparencia-y-acceso-a-la-informacion-publica/4-planeacion-presupuesto-e-informes/planes-institucionales/plan-de-seguridad-y-privacidad-de-la-informacion/" TargetMode="External"/><Relationship Id="rId6" Type="http://schemas.openxmlformats.org/officeDocument/2006/relationships/printerSettings" Target="../printerSettings/printerSettings3.bin"/><Relationship Id="rId5" Type="http://schemas.openxmlformats.org/officeDocument/2006/relationships/hyperlink" Target="https://www.agencialogistica.gov.co/transparencia-y-acceso-a-la-informacion-publica/4-planeacion-presupuesto-e-informes/reportes-de-control-interno/planes-de-mejoramiento-alfm/" TargetMode="External"/><Relationship Id="rId4" Type="http://schemas.openxmlformats.org/officeDocument/2006/relationships/hyperlink" Target="https://www.agencialogistica.gov.co/plan-de-anticorrupcion-y-de-atencion-al-ciudadano/" TargetMode="External"/><Relationship Id="rId9"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H70"/>
  <sheetViews>
    <sheetView topLeftCell="I2" zoomScale="85" zoomScaleNormal="85" zoomScalePageLayoutView="55" workbookViewId="0">
      <pane ySplit="5" topLeftCell="A40" activePane="bottomLeft" state="frozen"/>
      <selection activeCell="B2" sqref="B2"/>
      <selection pane="bottomLeft" activeCell="F39" sqref="F39:F42"/>
    </sheetView>
  </sheetViews>
  <sheetFormatPr baseColWidth="10" defaultColWidth="11.42578125" defaultRowHeight="12.75"/>
  <cols>
    <col min="1" max="1" width="2.7109375" style="3" customWidth="1"/>
    <col min="2" max="2" width="5.85546875" style="3" customWidth="1"/>
    <col min="3" max="3" width="21.5703125" style="3" bestFit="1" customWidth="1"/>
    <col min="4" max="4" width="20.7109375" style="3" customWidth="1"/>
    <col min="5" max="5" width="23.42578125" style="3" customWidth="1"/>
    <col min="6" max="6" width="20.7109375" style="3" customWidth="1"/>
    <col min="7" max="7" width="15.140625" style="3" customWidth="1"/>
    <col min="8" max="8" width="5.140625" style="3" customWidth="1"/>
    <col min="9" max="9" width="19.7109375" style="3" bestFit="1" customWidth="1"/>
    <col min="10" max="10" width="30.140625" style="3" bestFit="1" customWidth="1"/>
    <col min="11" max="11" width="12.28515625" style="3" customWidth="1"/>
    <col min="12" max="12" width="23.140625" style="3" customWidth="1"/>
    <col min="13" max="14" width="18.28515625" style="3" customWidth="1"/>
    <col min="15" max="15" width="12.28515625" style="3" customWidth="1"/>
    <col min="16" max="16" width="13" style="3" customWidth="1"/>
    <col min="17" max="17" width="14.5703125" style="3" customWidth="1"/>
    <col min="18" max="18" width="13.28515625" style="3" customWidth="1"/>
    <col min="19" max="19" width="11.7109375" style="3" customWidth="1"/>
    <col min="20" max="20" width="13.140625" style="3" customWidth="1"/>
    <col min="21" max="21" width="36.42578125" style="4" customWidth="1"/>
    <col min="22" max="22" width="19.5703125" style="4" customWidth="1"/>
    <col min="23" max="24" width="16" style="4" customWidth="1"/>
    <col min="25" max="25" width="18.5703125" style="4" customWidth="1"/>
    <col min="26" max="26" width="5.140625" style="3" customWidth="1"/>
    <col min="27" max="27" width="19.7109375" style="3" customWidth="1"/>
    <col min="28" max="28" width="13.85546875" style="3" customWidth="1"/>
    <col min="29" max="29" width="12.28515625" style="3" customWidth="1"/>
    <col min="30" max="30" width="13" style="3" customWidth="1"/>
    <col min="31" max="31" width="14" style="3" customWidth="1"/>
    <col min="32" max="32" width="13.28515625" style="3" customWidth="1"/>
    <col min="33" max="33" width="11.7109375" style="3" customWidth="1"/>
    <col min="34" max="34" width="18.140625" style="3" customWidth="1"/>
    <col min="35" max="16384" width="11.42578125" style="3"/>
  </cols>
  <sheetData>
    <row r="1" spans="2:34" ht="15.75" customHeight="1" thickBot="1"/>
    <row r="2" spans="2:34" ht="15" customHeight="1" thickBot="1">
      <c r="B2" s="225" t="s">
        <v>0</v>
      </c>
      <c r="C2" s="226"/>
      <c r="D2" s="226"/>
      <c r="E2" s="226"/>
      <c r="F2" s="226"/>
      <c r="G2" s="226"/>
      <c r="H2" s="226"/>
      <c r="I2" s="226"/>
      <c r="J2" s="226"/>
      <c r="K2" s="226"/>
      <c r="L2" s="226"/>
      <c r="M2" s="226"/>
      <c r="N2" s="226"/>
      <c r="O2" s="226"/>
      <c r="P2" s="226"/>
      <c r="Q2" s="226"/>
      <c r="R2" s="226"/>
      <c r="S2" s="226"/>
      <c r="T2" s="227"/>
      <c r="U2" s="234" t="s">
        <v>1</v>
      </c>
      <c r="V2" s="235"/>
      <c r="W2" s="235"/>
      <c r="X2" s="235"/>
      <c r="Y2" s="235"/>
      <c r="Z2" s="235"/>
      <c r="AA2" s="235"/>
      <c r="AB2" s="235"/>
      <c r="AC2" s="235"/>
      <c r="AD2" s="235"/>
      <c r="AE2" s="235"/>
      <c r="AF2" s="235"/>
      <c r="AG2" s="235"/>
      <c r="AH2" s="236"/>
    </row>
    <row r="3" spans="2:34" ht="28.5" customHeight="1">
      <c r="B3" s="228"/>
      <c r="C3" s="229"/>
      <c r="D3" s="229"/>
      <c r="E3" s="229"/>
      <c r="F3" s="229"/>
      <c r="G3" s="229"/>
      <c r="H3" s="229"/>
      <c r="I3" s="229"/>
      <c r="J3" s="229"/>
      <c r="K3" s="229"/>
      <c r="L3" s="229"/>
      <c r="M3" s="229"/>
      <c r="N3" s="229"/>
      <c r="O3" s="229"/>
      <c r="P3" s="229"/>
      <c r="Q3" s="229"/>
      <c r="R3" s="229"/>
      <c r="S3" s="229"/>
      <c r="T3" s="230"/>
      <c r="U3" s="225" t="s">
        <v>2</v>
      </c>
      <c r="V3" s="226"/>
      <c r="W3" s="226"/>
      <c r="X3" s="226"/>
      <c r="Y3" s="226"/>
      <c r="Z3" s="226"/>
      <c r="AA3" s="226"/>
      <c r="AB3" s="226"/>
      <c r="AC3" s="226"/>
      <c r="AD3" s="226"/>
      <c r="AE3" s="226"/>
      <c r="AF3" s="226"/>
      <c r="AG3" s="226"/>
      <c r="AH3" s="227"/>
    </row>
    <row r="4" spans="2:34" ht="15.75" customHeight="1" thickBot="1">
      <c r="B4" s="231"/>
      <c r="C4" s="232"/>
      <c r="D4" s="232"/>
      <c r="E4" s="232"/>
      <c r="F4" s="232"/>
      <c r="G4" s="232"/>
      <c r="H4" s="232"/>
      <c r="I4" s="232"/>
      <c r="J4" s="232"/>
      <c r="K4" s="232"/>
      <c r="L4" s="232"/>
      <c r="M4" s="232"/>
      <c r="N4" s="232"/>
      <c r="O4" s="232"/>
      <c r="P4" s="232"/>
      <c r="Q4" s="232"/>
      <c r="R4" s="232"/>
      <c r="S4" s="232"/>
      <c r="T4" s="233"/>
      <c r="U4" s="231"/>
      <c r="V4" s="232"/>
      <c r="W4" s="232"/>
      <c r="X4" s="232"/>
      <c r="Y4" s="232"/>
      <c r="Z4" s="232"/>
      <c r="AA4" s="232"/>
      <c r="AB4" s="232"/>
      <c r="AC4" s="232"/>
      <c r="AD4" s="232"/>
      <c r="AE4" s="232"/>
      <c r="AF4" s="232"/>
      <c r="AG4" s="232"/>
      <c r="AH4" s="233"/>
    </row>
    <row r="5" spans="2:34" ht="13.5" customHeight="1" thickBot="1">
      <c r="B5" s="237" t="s">
        <v>3</v>
      </c>
      <c r="C5" s="237" t="s">
        <v>4</v>
      </c>
      <c r="D5" s="237" t="s">
        <v>5</v>
      </c>
      <c r="E5" s="71" t="s">
        <v>10</v>
      </c>
      <c r="F5" s="237" t="s">
        <v>50</v>
      </c>
      <c r="G5" s="237" t="s">
        <v>6</v>
      </c>
      <c r="H5" s="240" t="s">
        <v>7</v>
      </c>
      <c r="I5" s="241"/>
      <c r="J5" s="237" t="s">
        <v>8</v>
      </c>
      <c r="K5" s="240" t="s">
        <v>9</v>
      </c>
      <c r="L5" s="249" t="s">
        <v>11</v>
      </c>
      <c r="M5" s="250"/>
      <c r="N5" s="251"/>
      <c r="O5" s="237" t="s">
        <v>12</v>
      </c>
      <c r="P5" s="240" t="s">
        <v>13</v>
      </c>
      <c r="Q5" s="252"/>
      <c r="R5" s="252"/>
      <c r="S5" s="252"/>
      <c r="T5" s="241"/>
      <c r="U5" s="253" t="s">
        <v>14</v>
      </c>
      <c r="V5" s="247" t="s">
        <v>15</v>
      </c>
      <c r="W5" s="247" t="s">
        <v>16</v>
      </c>
      <c r="X5" s="247" t="s">
        <v>17</v>
      </c>
      <c r="Y5" s="247" t="s">
        <v>58</v>
      </c>
      <c r="Z5" s="240" t="s">
        <v>18</v>
      </c>
      <c r="AA5" s="241"/>
      <c r="AB5" s="237" t="s">
        <v>19</v>
      </c>
      <c r="AC5" s="237" t="s">
        <v>20</v>
      </c>
      <c r="AD5" s="244" t="s">
        <v>13</v>
      </c>
      <c r="AE5" s="245"/>
      <c r="AF5" s="245"/>
      <c r="AG5" s="245"/>
      <c r="AH5" s="246"/>
    </row>
    <row r="6" spans="2:34" ht="36.75" customHeight="1" thickBot="1">
      <c r="B6" s="238"/>
      <c r="C6" s="239"/>
      <c r="D6" s="239"/>
      <c r="E6" s="5" t="s">
        <v>21</v>
      </c>
      <c r="F6" s="239"/>
      <c r="G6" s="238"/>
      <c r="H6" s="242"/>
      <c r="I6" s="243"/>
      <c r="J6" s="238"/>
      <c r="K6" s="242"/>
      <c r="L6" s="6" t="s">
        <v>22</v>
      </c>
      <c r="M6" s="7" t="s">
        <v>23</v>
      </c>
      <c r="N6" s="8" t="s">
        <v>24</v>
      </c>
      <c r="O6" s="238"/>
      <c r="P6" s="9" t="s">
        <v>148</v>
      </c>
      <c r="Q6" s="10" t="s">
        <v>25</v>
      </c>
      <c r="R6" s="11" t="s">
        <v>149</v>
      </c>
      <c r="S6" s="12" t="s">
        <v>26</v>
      </c>
      <c r="T6" s="13" t="s">
        <v>150</v>
      </c>
      <c r="U6" s="254"/>
      <c r="V6" s="248"/>
      <c r="W6" s="248"/>
      <c r="X6" s="248"/>
      <c r="Y6" s="248"/>
      <c r="Z6" s="242"/>
      <c r="AA6" s="243"/>
      <c r="AB6" s="238"/>
      <c r="AC6" s="238"/>
      <c r="AD6" s="9" t="s">
        <v>148</v>
      </c>
      <c r="AE6" s="10" t="s">
        <v>25</v>
      </c>
      <c r="AF6" s="11" t="s">
        <v>149</v>
      </c>
      <c r="AG6" s="12" t="s">
        <v>26</v>
      </c>
      <c r="AH6" s="13" t="s">
        <v>151</v>
      </c>
    </row>
    <row r="7" spans="2:34" ht="51">
      <c r="B7" s="14">
        <v>1</v>
      </c>
      <c r="C7" s="15" t="s">
        <v>44</v>
      </c>
      <c r="D7" s="15" t="s">
        <v>37</v>
      </c>
      <c r="E7" s="15" t="s">
        <v>47</v>
      </c>
      <c r="F7" s="16" t="s">
        <v>51</v>
      </c>
      <c r="G7" s="16" t="s">
        <v>45</v>
      </c>
      <c r="H7" s="17">
        <v>4</v>
      </c>
      <c r="I7" s="18" t="str">
        <f t="shared" ref="I7:I70" si="0">IF(H7=5,"CATASTROFICO",IF(H7=4,"MAYOR",IF(H7=3,"MODERADO",IF(H7=2,"MENOR",IF(H7=1,"INSIGNIFICANTE",)))))</f>
        <v>MAYOR</v>
      </c>
      <c r="J7" s="19">
        <f t="shared" ref="J7:J13" si="1">IF((O7*H7)=25,"EXTREMA",IF((O7*H7)=20,"EXTREMA",IF((O7*H7)=16,"EXTREMA",IF((O7*H7)=15,"EXTREMA",IF((O7*H7)=12,"ALTA",IF((O7*H7)=10,"ALTA",IF((O7*H7)=9,"ALTA",IF((O7*H7)=8,"ALTA",IF((O7*H7)=6,"ALTA",IF((O7*H7)=5,"ALTA",IF((O7*H7)=4,"MODERADA",IF((O7*H7)=1,"BAJA",IF((O7*H7)=2,"BAJA",IF((O7*H7)=3,"MODERADA",))))))))))))))</f>
        <v>0</v>
      </c>
      <c r="K7" s="20" t="s">
        <v>46</v>
      </c>
      <c r="L7" s="21" t="s">
        <v>135</v>
      </c>
      <c r="M7" s="22" t="s">
        <v>71</v>
      </c>
      <c r="N7" s="23" t="s">
        <v>72</v>
      </c>
      <c r="O7" s="67"/>
      <c r="P7" s="24"/>
      <c r="Q7" s="25"/>
      <c r="R7" s="68"/>
      <c r="S7" s="26"/>
      <c r="T7" s="27"/>
      <c r="U7" s="28" t="s">
        <v>75</v>
      </c>
      <c r="V7" s="69" t="s">
        <v>76</v>
      </c>
      <c r="W7" s="69" t="s">
        <v>76</v>
      </c>
      <c r="X7" s="29" t="s">
        <v>76</v>
      </c>
      <c r="Y7" s="29" t="s">
        <v>76</v>
      </c>
      <c r="Z7" s="17">
        <v>2</v>
      </c>
      <c r="AA7" s="18" t="str">
        <f>IF(Z7=5,"CATASTROFICO",IF(Z7=4,"MAYOR",IF(Z7=3,"MODERADO",IF(Z7=2,"MENOR",IF(Z7=1,"INSIGNIFICANTE",)))))</f>
        <v>MENOR</v>
      </c>
      <c r="AB7" s="19" t="str">
        <f>IF((AC7*Z7)=25,"EXREMA",IF((AC7*Z7)=20,"EXTREMA",IF((AC7*Z7)=16,"EXTREMA",IF((AC7*Z7)=15,"EXTREMA",IF((AC7*Z7)=12,"ALTA",IF((AC7*Z7)=10,"ALTA",IF((AC7*Z7)=9,"ALTA",IF((AC7*Z7)=8,"ALTA",IF((AC7*Z7)=6,"ALTA",IF((AC7*Z7)=5,"MODERADA",IF((AC7*Z7)=4,"MODERADA",IF((AC7*Z7)=1,"BAJA",IF((AC7*Z7)=2,"BAJA",IF((AC7*Z7)=3,"MODERADA",))))))))))))))</f>
        <v>ALTA</v>
      </c>
      <c r="AC7" s="67">
        <v>3</v>
      </c>
      <c r="AD7" s="24"/>
      <c r="AE7" s="25"/>
      <c r="AF7" s="68"/>
      <c r="AG7" s="26"/>
      <c r="AH7" s="27"/>
    </row>
    <row r="8" spans="2:34" ht="81" customHeight="1">
      <c r="B8" s="195">
        <v>2</v>
      </c>
      <c r="C8" s="198" t="s">
        <v>44</v>
      </c>
      <c r="D8" s="201" t="s">
        <v>38</v>
      </c>
      <c r="E8" s="198" t="s">
        <v>49</v>
      </c>
      <c r="F8" s="30" t="s">
        <v>228</v>
      </c>
      <c r="G8" s="70" t="s">
        <v>45</v>
      </c>
      <c r="H8" s="17">
        <v>3</v>
      </c>
      <c r="I8" s="18" t="str">
        <f t="shared" si="0"/>
        <v>MODERADO</v>
      </c>
      <c r="J8" s="19">
        <f t="shared" si="1"/>
        <v>0</v>
      </c>
      <c r="K8" s="20" t="s">
        <v>32</v>
      </c>
      <c r="L8" s="189" t="s">
        <v>73</v>
      </c>
      <c r="M8" s="22" t="s">
        <v>71</v>
      </c>
      <c r="N8" s="23" t="s">
        <v>48</v>
      </c>
      <c r="O8" s="31"/>
      <c r="P8" s="24"/>
      <c r="Q8" s="25"/>
      <c r="R8" s="68"/>
      <c r="S8" s="26"/>
      <c r="T8" s="27"/>
      <c r="U8" s="32" t="s">
        <v>77</v>
      </c>
      <c r="V8" s="22" t="s">
        <v>79</v>
      </c>
      <c r="W8" s="22" t="s">
        <v>80</v>
      </c>
      <c r="X8" s="33" t="s">
        <v>88</v>
      </c>
      <c r="Y8" s="33" t="s">
        <v>78</v>
      </c>
      <c r="Z8" s="17">
        <v>3</v>
      </c>
      <c r="AA8" s="18" t="str">
        <f t="shared" ref="AA8:AA70" si="2">IF(Z8=5,"CATASTROFICO",IF(Z8=4,"MAYOR",IF(Z8=3,"MODERADO",IF(Z8=2,"MENOR",IF(Z8=1,"INSIGNIFICANTE",)))))</f>
        <v>MODERADO</v>
      </c>
      <c r="AB8" s="19" t="str">
        <f t="shared" ref="AB8:AB39" si="3">IF((AC8*Z8)=25,"EXREMA",IF((AC8*Z8)=20,"EXTREMA",IF((AC8*Z8)=16,"EXTREMA",IF((AC8*Z8)=15,"EXTREMA",IF((AC8*Z8)=12,"ALTA",IF((AC8*Z8)=10,"ALTA",IF((AC8*Z8)=9,"ALTA",IF((AC8*Z8)=8,"ALTA",IF((AC8*Z8)=6,"ALTA",IF((AC8*Z8)=5,"MODERADA",IF((AC8*Z8)=4,"MODERADA",IF((AC8*Z8)=1,"BAJA",IF((AC8*Z8)=2,"BAJA",IF((AC8*Z8)=3,"MODERADA",))))))))))))))</f>
        <v>ALTA</v>
      </c>
      <c r="AC8" s="31">
        <v>2</v>
      </c>
      <c r="AD8" s="24"/>
      <c r="AE8" s="25"/>
      <c r="AF8" s="68"/>
      <c r="AG8" s="26"/>
      <c r="AH8" s="27"/>
    </row>
    <row r="9" spans="2:34" ht="51">
      <c r="B9" s="196"/>
      <c r="C9" s="199"/>
      <c r="D9" s="202"/>
      <c r="E9" s="199"/>
      <c r="F9" s="30" t="s">
        <v>229</v>
      </c>
      <c r="G9" s="70" t="s">
        <v>45</v>
      </c>
      <c r="H9" s="17">
        <v>3</v>
      </c>
      <c r="I9" s="18" t="str">
        <f t="shared" si="0"/>
        <v>MODERADO</v>
      </c>
      <c r="J9" s="19">
        <f t="shared" si="1"/>
        <v>0</v>
      </c>
      <c r="K9" s="20" t="s">
        <v>32</v>
      </c>
      <c r="L9" s="190"/>
      <c r="M9" s="22" t="s">
        <v>71</v>
      </c>
      <c r="N9" s="23" t="s">
        <v>48</v>
      </c>
      <c r="O9" s="31"/>
      <c r="P9" s="24"/>
      <c r="Q9" s="25"/>
      <c r="R9" s="68"/>
      <c r="S9" s="26"/>
      <c r="T9" s="27"/>
      <c r="U9" s="32" t="s">
        <v>224</v>
      </c>
      <c r="V9" s="22" t="s">
        <v>79</v>
      </c>
      <c r="W9" s="22" t="s">
        <v>80</v>
      </c>
      <c r="X9" s="33" t="s">
        <v>212</v>
      </c>
      <c r="Y9" s="33" t="s">
        <v>78</v>
      </c>
      <c r="Z9" s="17">
        <v>2</v>
      </c>
      <c r="AA9" s="18" t="str">
        <f t="shared" si="2"/>
        <v>MENOR</v>
      </c>
      <c r="AB9" s="19" t="str">
        <f t="shared" si="3"/>
        <v>MODERADA</v>
      </c>
      <c r="AC9" s="31">
        <v>2</v>
      </c>
      <c r="AD9" s="24"/>
      <c r="AE9" s="25"/>
      <c r="AF9" s="68"/>
      <c r="AG9" s="26"/>
      <c r="AH9" s="27"/>
    </row>
    <row r="10" spans="2:34" ht="51">
      <c r="B10" s="196"/>
      <c r="C10" s="199"/>
      <c r="D10" s="202"/>
      <c r="E10" s="199"/>
      <c r="F10" s="34" t="s">
        <v>230</v>
      </c>
      <c r="G10" s="65" t="s">
        <v>45</v>
      </c>
      <c r="H10" s="17">
        <v>3</v>
      </c>
      <c r="I10" s="18" t="str">
        <f t="shared" si="0"/>
        <v>MODERADO</v>
      </c>
      <c r="J10" s="19">
        <f t="shared" si="1"/>
        <v>0</v>
      </c>
      <c r="K10" s="20" t="s">
        <v>32</v>
      </c>
      <c r="L10" s="190"/>
      <c r="M10" s="35" t="s">
        <v>71</v>
      </c>
      <c r="N10" s="36" t="s">
        <v>48</v>
      </c>
      <c r="O10" s="37"/>
      <c r="P10" s="24"/>
      <c r="Q10" s="25"/>
      <c r="R10" s="68"/>
      <c r="S10" s="26"/>
      <c r="T10" s="27"/>
      <c r="U10" s="32" t="s">
        <v>77</v>
      </c>
      <c r="V10" s="22" t="s">
        <v>79</v>
      </c>
      <c r="W10" s="22" t="s">
        <v>80</v>
      </c>
      <c r="X10" s="33" t="s">
        <v>114</v>
      </c>
      <c r="Y10" s="33" t="s">
        <v>78</v>
      </c>
      <c r="Z10" s="17">
        <v>2</v>
      </c>
      <c r="AA10" s="18" t="str">
        <f t="shared" si="2"/>
        <v>MENOR</v>
      </c>
      <c r="AB10" s="19" t="str">
        <f t="shared" si="3"/>
        <v>MODERADA</v>
      </c>
      <c r="AC10" s="31">
        <v>2</v>
      </c>
      <c r="AD10" s="24"/>
      <c r="AE10" s="25"/>
      <c r="AF10" s="68"/>
      <c r="AG10" s="26"/>
      <c r="AH10" s="27"/>
    </row>
    <row r="11" spans="2:34" ht="38.25">
      <c r="B11" s="196"/>
      <c r="C11" s="199"/>
      <c r="D11" s="202"/>
      <c r="E11" s="199"/>
      <c r="F11" s="34" t="s">
        <v>231</v>
      </c>
      <c r="G11" s="65" t="s">
        <v>45</v>
      </c>
      <c r="H11" s="17">
        <v>3</v>
      </c>
      <c r="I11" s="18" t="str">
        <f t="shared" si="0"/>
        <v>MODERADO</v>
      </c>
      <c r="J11" s="19">
        <f t="shared" si="1"/>
        <v>0</v>
      </c>
      <c r="K11" s="20" t="s">
        <v>32</v>
      </c>
      <c r="L11" s="191"/>
      <c r="M11" s="35" t="s">
        <v>71</v>
      </c>
      <c r="N11" s="36" t="s">
        <v>72</v>
      </c>
      <c r="O11" s="37"/>
      <c r="P11" s="24"/>
      <c r="Q11" s="25"/>
      <c r="R11" s="68"/>
      <c r="S11" s="26"/>
      <c r="T11" s="27"/>
      <c r="U11" s="28" t="s">
        <v>75</v>
      </c>
      <c r="V11" s="69" t="s">
        <v>76</v>
      </c>
      <c r="W11" s="69" t="s">
        <v>76</v>
      </c>
      <c r="X11" s="29" t="s">
        <v>76</v>
      </c>
      <c r="Y11" s="29" t="s">
        <v>76</v>
      </c>
      <c r="Z11" s="17">
        <v>2</v>
      </c>
      <c r="AA11" s="18" t="str">
        <f t="shared" si="2"/>
        <v>MENOR</v>
      </c>
      <c r="AB11" s="19" t="str">
        <f t="shared" si="3"/>
        <v>MODERADA</v>
      </c>
      <c r="AC11" s="31">
        <v>2</v>
      </c>
      <c r="AD11" s="24"/>
      <c r="AE11" s="25"/>
      <c r="AF11" s="68"/>
      <c r="AG11" s="26"/>
      <c r="AH11" s="27"/>
    </row>
    <row r="12" spans="2:34" ht="63.75" customHeight="1">
      <c r="B12" s="196"/>
      <c r="C12" s="199"/>
      <c r="D12" s="202"/>
      <c r="E12" s="199"/>
      <c r="F12" s="34" t="s">
        <v>232</v>
      </c>
      <c r="G12" s="65" t="s">
        <v>45</v>
      </c>
      <c r="H12" s="17">
        <v>4</v>
      </c>
      <c r="I12" s="18" t="str">
        <f t="shared" si="0"/>
        <v>MAYOR</v>
      </c>
      <c r="J12" s="19">
        <f t="shared" si="1"/>
        <v>0</v>
      </c>
      <c r="K12" s="20" t="s">
        <v>33</v>
      </c>
      <c r="L12" s="64" t="s">
        <v>168</v>
      </c>
      <c r="M12" s="35" t="s">
        <v>82</v>
      </c>
      <c r="N12" s="36" t="s">
        <v>72</v>
      </c>
      <c r="O12" s="37"/>
      <c r="P12" s="24"/>
      <c r="Q12" s="25"/>
      <c r="R12" s="68"/>
      <c r="S12" s="26"/>
      <c r="T12" s="27"/>
      <c r="U12" s="32" t="s">
        <v>83</v>
      </c>
      <c r="V12" s="22" t="s">
        <v>87</v>
      </c>
      <c r="W12" s="22" t="s">
        <v>84</v>
      </c>
      <c r="X12" s="33" t="s">
        <v>223</v>
      </c>
      <c r="Y12" s="33" t="s">
        <v>85</v>
      </c>
      <c r="Z12" s="17">
        <v>2</v>
      </c>
      <c r="AA12" s="18" t="str">
        <f t="shared" si="2"/>
        <v>MENOR</v>
      </c>
      <c r="AB12" s="19" t="str">
        <f t="shared" si="3"/>
        <v>MODERADA</v>
      </c>
      <c r="AC12" s="31">
        <v>2</v>
      </c>
      <c r="AD12" s="24"/>
      <c r="AE12" s="25"/>
      <c r="AF12" s="68"/>
      <c r="AG12" s="26"/>
      <c r="AH12" s="27"/>
    </row>
    <row r="13" spans="2:34" ht="76.5" customHeight="1">
      <c r="B13" s="196"/>
      <c r="C13" s="199"/>
      <c r="D13" s="202"/>
      <c r="E13" s="199"/>
      <c r="F13" s="204" t="s">
        <v>233</v>
      </c>
      <c r="G13" s="204" t="s">
        <v>45</v>
      </c>
      <c r="H13" s="174">
        <v>4</v>
      </c>
      <c r="I13" s="177" t="str">
        <f t="shared" si="0"/>
        <v>MAYOR</v>
      </c>
      <c r="J13" s="180">
        <f t="shared" si="1"/>
        <v>0</v>
      </c>
      <c r="K13" s="180" t="s">
        <v>33</v>
      </c>
      <c r="L13" s="189" t="s">
        <v>168</v>
      </c>
      <c r="M13" s="216" t="s">
        <v>170</v>
      </c>
      <c r="N13" s="219" t="s">
        <v>48</v>
      </c>
      <c r="O13" s="37"/>
      <c r="P13" s="24"/>
      <c r="Q13" s="25"/>
      <c r="R13" s="68"/>
      <c r="S13" s="26"/>
      <c r="T13" s="27"/>
      <c r="U13" s="32" t="s">
        <v>220</v>
      </c>
      <c r="V13" s="22" t="s">
        <v>91</v>
      </c>
      <c r="W13" s="22" t="s">
        <v>80</v>
      </c>
      <c r="X13" s="33" t="s">
        <v>219</v>
      </c>
      <c r="Y13" s="33" t="s">
        <v>221</v>
      </c>
      <c r="Z13" s="17">
        <v>1</v>
      </c>
      <c r="AA13" s="18" t="str">
        <f t="shared" si="2"/>
        <v>INSIGNIFICANTE</v>
      </c>
      <c r="AB13" s="19" t="str">
        <f t="shared" si="3"/>
        <v>BAJA</v>
      </c>
      <c r="AC13" s="31">
        <v>1</v>
      </c>
      <c r="AD13" s="24"/>
      <c r="AE13" s="25"/>
      <c r="AF13" s="68"/>
      <c r="AG13" s="26"/>
      <c r="AH13" s="27"/>
    </row>
    <row r="14" spans="2:34" ht="51">
      <c r="B14" s="196"/>
      <c r="C14" s="199"/>
      <c r="D14" s="202"/>
      <c r="E14" s="199"/>
      <c r="F14" s="205"/>
      <c r="G14" s="205"/>
      <c r="H14" s="176"/>
      <c r="I14" s="179"/>
      <c r="J14" s="182"/>
      <c r="K14" s="182"/>
      <c r="L14" s="191"/>
      <c r="M14" s="218"/>
      <c r="N14" s="221"/>
      <c r="O14" s="37"/>
      <c r="P14" s="24"/>
      <c r="Q14" s="25"/>
      <c r="R14" s="68"/>
      <c r="S14" s="26"/>
      <c r="T14" s="27"/>
      <c r="U14" s="32" t="s">
        <v>218</v>
      </c>
      <c r="V14" s="22" t="s">
        <v>91</v>
      </c>
      <c r="W14" s="22" t="s">
        <v>80</v>
      </c>
      <c r="X14" s="33" t="s">
        <v>219</v>
      </c>
      <c r="Y14" s="33" t="s">
        <v>222</v>
      </c>
      <c r="Z14" s="17">
        <v>1</v>
      </c>
      <c r="AA14" s="18" t="str">
        <f t="shared" si="2"/>
        <v>INSIGNIFICANTE</v>
      </c>
      <c r="AB14" s="19" t="str">
        <f t="shared" si="3"/>
        <v>BAJA</v>
      </c>
      <c r="AC14" s="31">
        <v>1</v>
      </c>
      <c r="AD14" s="24"/>
      <c r="AE14" s="25"/>
      <c r="AF14" s="68"/>
      <c r="AG14" s="26"/>
      <c r="AH14" s="27"/>
    </row>
    <row r="15" spans="2:34" ht="51">
      <c r="B15" s="196"/>
      <c r="C15" s="199"/>
      <c r="D15" s="202"/>
      <c r="E15" s="199"/>
      <c r="F15" s="34" t="s">
        <v>234</v>
      </c>
      <c r="G15" s="65" t="s">
        <v>45</v>
      </c>
      <c r="H15" s="17">
        <v>3</v>
      </c>
      <c r="I15" s="18" t="str">
        <f t="shared" si="0"/>
        <v>MODERADO</v>
      </c>
      <c r="J15" s="19">
        <f t="shared" ref="J15:J34" si="4">IF((O15*H15)=25,"EXTREMA",IF((O15*H15)=20,"EXTREMA",IF((O15*H15)=16,"EXTREMA",IF((O15*H15)=15,"EXTREMA",IF((O15*H15)=12,"ALTA",IF((O15*H15)=10,"ALTA",IF((O15*H15)=9,"ALTA",IF((O15*H15)=8,"ALTA",IF((O15*H15)=6,"ALTA",IF((O15*H15)=5,"ALTA",IF((O15*H15)=4,"MODERADA",IF((O15*H15)=1,"BAJA",IF((O15*H15)=2,"BAJA",IF((O15*H15)=3,"MODERADA",))))))))))))))</f>
        <v>0</v>
      </c>
      <c r="K15" s="20" t="s">
        <v>33</v>
      </c>
      <c r="L15" s="64" t="s">
        <v>171</v>
      </c>
      <c r="M15" s="35" t="s">
        <v>172</v>
      </c>
      <c r="N15" s="36" t="s">
        <v>48</v>
      </c>
      <c r="O15" s="37"/>
      <c r="P15" s="24"/>
      <c r="Q15" s="25"/>
      <c r="R15" s="68"/>
      <c r="S15" s="26"/>
      <c r="T15" s="27"/>
      <c r="U15" s="32" t="s">
        <v>214</v>
      </c>
      <c r="V15" s="22" t="s">
        <v>215</v>
      </c>
      <c r="W15" s="22" t="s">
        <v>216</v>
      </c>
      <c r="X15" s="33" t="s">
        <v>88</v>
      </c>
      <c r="Y15" s="33" t="s">
        <v>217</v>
      </c>
      <c r="Z15" s="17">
        <v>2</v>
      </c>
      <c r="AA15" s="18" t="str">
        <f t="shared" si="2"/>
        <v>MENOR</v>
      </c>
      <c r="AB15" s="19" t="str">
        <f t="shared" si="3"/>
        <v>MODERADA</v>
      </c>
      <c r="AC15" s="31">
        <v>2</v>
      </c>
      <c r="AD15" s="24"/>
      <c r="AE15" s="25"/>
      <c r="AF15" s="68"/>
      <c r="AG15" s="26"/>
      <c r="AH15" s="27"/>
    </row>
    <row r="16" spans="2:34" ht="63.75" customHeight="1">
      <c r="B16" s="196"/>
      <c r="C16" s="199"/>
      <c r="D16" s="202"/>
      <c r="E16" s="199"/>
      <c r="F16" s="34" t="s">
        <v>235</v>
      </c>
      <c r="G16" s="65" t="s">
        <v>45</v>
      </c>
      <c r="H16" s="17">
        <v>4</v>
      </c>
      <c r="I16" s="18" t="str">
        <f t="shared" si="0"/>
        <v>MAYOR</v>
      </c>
      <c r="J16" s="19">
        <f t="shared" si="4"/>
        <v>0</v>
      </c>
      <c r="K16" s="20" t="s">
        <v>32</v>
      </c>
      <c r="L16" s="64" t="s">
        <v>169</v>
      </c>
      <c r="M16" s="35" t="s">
        <v>71</v>
      </c>
      <c r="N16" s="36" t="s">
        <v>72</v>
      </c>
      <c r="O16" s="37"/>
      <c r="P16" s="24"/>
      <c r="Q16" s="25"/>
      <c r="R16" s="68"/>
      <c r="S16" s="26"/>
      <c r="T16" s="27"/>
      <c r="U16" s="28" t="s">
        <v>75</v>
      </c>
      <c r="V16" s="69" t="s">
        <v>76</v>
      </c>
      <c r="W16" s="69" t="s">
        <v>76</v>
      </c>
      <c r="X16" s="29" t="s">
        <v>76</v>
      </c>
      <c r="Y16" s="29" t="s">
        <v>76</v>
      </c>
      <c r="Z16" s="17">
        <v>3</v>
      </c>
      <c r="AA16" s="18" t="str">
        <f t="shared" si="2"/>
        <v>MODERADO</v>
      </c>
      <c r="AB16" s="19" t="str">
        <f t="shared" si="3"/>
        <v>ALTA</v>
      </c>
      <c r="AC16" s="31">
        <v>2</v>
      </c>
      <c r="AD16" s="24"/>
      <c r="AE16" s="25"/>
      <c r="AF16" s="68"/>
      <c r="AG16" s="26"/>
      <c r="AH16" s="27"/>
    </row>
    <row r="17" spans="2:34" ht="63.75">
      <c r="B17" s="196"/>
      <c r="C17" s="199"/>
      <c r="D17" s="202"/>
      <c r="E17" s="199"/>
      <c r="F17" s="34" t="s">
        <v>34</v>
      </c>
      <c r="G17" s="65" t="s">
        <v>45</v>
      </c>
      <c r="H17" s="17">
        <v>4</v>
      </c>
      <c r="I17" s="18" t="str">
        <f t="shared" si="0"/>
        <v>MAYOR</v>
      </c>
      <c r="J17" s="19">
        <f t="shared" si="4"/>
        <v>0</v>
      </c>
      <c r="K17" s="20" t="s">
        <v>32</v>
      </c>
      <c r="L17" s="64" t="s">
        <v>168</v>
      </c>
      <c r="M17" s="35" t="s">
        <v>71</v>
      </c>
      <c r="N17" s="36" t="s">
        <v>72</v>
      </c>
      <c r="O17" s="37"/>
      <c r="P17" s="24"/>
      <c r="Q17" s="25"/>
      <c r="R17" s="68"/>
      <c r="S17" s="26"/>
      <c r="T17" s="27"/>
      <c r="U17" s="28" t="s">
        <v>75</v>
      </c>
      <c r="V17" s="69" t="s">
        <v>76</v>
      </c>
      <c r="W17" s="69" t="s">
        <v>76</v>
      </c>
      <c r="X17" s="29" t="s">
        <v>76</v>
      </c>
      <c r="Y17" s="29" t="s">
        <v>76</v>
      </c>
      <c r="Z17" s="17">
        <v>3</v>
      </c>
      <c r="AA17" s="18" t="str">
        <f t="shared" si="2"/>
        <v>MODERADO</v>
      </c>
      <c r="AB17" s="19" t="str">
        <f t="shared" si="3"/>
        <v>ALTA</v>
      </c>
      <c r="AC17" s="31">
        <v>2</v>
      </c>
      <c r="AD17" s="24"/>
      <c r="AE17" s="25"/>
      <c r="AF17" s="68"/>
      <c r="AG17" s="26"/>
      <c r="AH17" s="27"/>
    </row>
    <row r="18" spans="2:34" ht="51">
      <c r="B18" s="196"/>
      <c r="C18" s="199"/>
      <c r="D18" s="202"/>
      <c r="E18" s="199"/>
      <c r="F18" s="30" t="s">
        <v>236</v>
      </c>
      <c r="G18" s="70" t="s">
        <v>45</v>
      </c>
      <c r="H18" s="17">
        <v>3</v>
      </c>
      <c r="I18" s="18" t="str">
        <f t="shared" si="0"/>
        <v>MODERADO</v>
      </c>
      <c r="J18" s="19">
        <f t="shared" si="4"/>
        <v>0</v>
      </c>
      <c r="K18" s="20" t="s">
        <v>33</v>
      </c>
      <c r="L18" s="21" t="s">
        <v>134</v>
      </c>
      <c r="M18" s="35" t="s">
        <v>82</v>
      </c>
      <c r="N18" s="36" t="s">
        <v>48</v>
      </c>
      <c r="O18" s="37"/>
      <c r="P18" s="24"/>
      <c r="Q18" s="25"/>
      <c r="R18" s="68"/>
      <c r="S18" s="26"/>
      <c r="T18" s="27"/>
      <c r="U18" s="32" t="s">
        <v>83</v>
      </c>
      <c r="V18" s="22" t="s">
        <v>87</v>
      </c>
      <c r="W18" s="22" t="s">
        <v>84</v>
      </c>
      <c r="X18" s="33" t="s">
        <v>88</v>
      </c>
      <c r="Y18" s="33" t="s">
        <v>85</v>
      </c>
      <c r="Z18" s="17">
        <v>2</v>
      </c>
      <c r="AA18" s="18" t="str">
        <f t="shared" si="2"/>
        <v>MENOR</v>
      </c>
      <c r="AB18" s="19" t="str">
        <f t="shared" si="3"/>
        <v>MODERADA</v>
      </c>
      <c r="AC18" s="31">
        <v>2</v>
      </c>
      <c r="AD18" s="24"/>
      <c r="AE18" s="25"/>
      <c r="AF18" s="68"/>
      <c r="AG18" s="26"/>
      <c r="AH18" s="27"/>
    </row>
    <row r="19" spans="2:34" ht="63.75">
      <c r="B19" s="196"/>
      <c r="C19" s="199"/>
      <c r="D19" s="202"/>
      <c r="E19" s="199"/>
      <c r="F19" s="30" t="s">
        <v>238</v>
      </c>
      <c r="G19" s="70" t="s">
        <v>45</v>
      </c>
      <c r="H19" s="17">
        <v>3</v>
      </c>
      <c r="I19" s="18" t="str">
        <f t="shared" si="0"/>
        <v>MODERADO</v>
      </c>
      <c r="J19" s="19">
        <f t="shared" si="4"/>
        <v>0</v>
      </c>
      <c r="K19" s="20" t="s">
        <v>33</v>
      </c>
      <c r="L19" s="64" t="s">
        <v>173</v>
      </c>
      <c r="M19" s="35" t="s">
        <v>174</v>
      </c>
      <c r="N19" s="36" t="s">
        <v>48</v>
      </c>
      <c r="O19" s="37"/>
      <c r="P19" s="24"/>
      <c r="Q19" s="25"/>
      <c r="R19" s="68"/>
      <c r="S19" s="26"/>
      <c r="T19" s="27"/>
      <c r="U19" s="32" t="s">
        <v>83</v>
      </c>
      <c r="V19" s="22" t="s">
        <v>87</v>
      </c>
      <c r="W19" s="22" t="s">
        <v>84</v>
      </c>
      <c r="X19" s="33" t="s">
        <v>88</v>
      </c>
      <c r="Y19" s="33" t="s">
        <v>85</v>
      </c>
      <c r="Z19" s="17">
        <v>2</v>
      </c>
      <c r="AA19" s="18" t="str">
        <f t="shared" si="2"/>
        <v>MENOR</v>
      </c>
      <c r="AB19" s="19" t="str">
        <f t="shared" si="3"/>
        <v>MODERADA</v>
      </c>
      <c r="AC19" s="31">
        <v>2</v>
      </c>
      <c r="AD19" s="24"/>
      <c r="AE19" s="25"/>
      <c r="AF19" s="68"/>
      <c r="AG19" s="26"/>
      <c r="AH19" s="27"/>
    </row>
    <row r="20" spans="2:34" ht="63.75">
      <c r="B20" s="196"/>
      <c r="C20" s="199"/>
      <c r="D20" s="202"/>
      <c r="E20" s="199"/>
      <c r="F20" s="30" t="s">
        <v>239</v>
      </c>
      <c r="G20" s="70" t="s">
        <v>45</v>
      </c>
      <c r="H20" s="17">
        <v>4</v>
      </c>
      <c r="I20" s="18" t="str">
        <f t="shared" si="0"/>
        <v>MAYOR</v>
      </c>
      <c r="J20" s="19">
        <f t="shared" si="4"/>
        <v>0</v>
      </c>
      <c r="K20" s="20" t="s">
        <v>33</v>
      </c>
      <c r="L20" s="64" t="s">
        <v>175</v>
      </c>
      <c r="M20" s="35" t="s">
        <v>176</v>
      </c>
      <c r="N20" s="36" t="s">
        <v>48</v>
      </c>
      <c r="O20" s="37"/>
      <c r="P20" s="24"/>
      <c r="Q20" s="25"/>
      <c r="R20" s="68"/>
      <c r="S20" s="26"/>
      <c r="T20" s="27"/>
      <c r="U20" s="32" t="s">
        <v>83</v>
      </c>
      <c r="V20" s="22" t="s">
        <v>87</v>
      </c>
      <c r="W20" s="22" t="s">
        <v>84</v>
      </c>
      <c r="X20" s="33" t="s">
        <v>88</v>
      </c>
      <c r="Y20" s="33" t="s">
        <v>85</v>
      </c>
      <c r="Z20" s="17">
        <v>2</v>
      </c>
      <c r="AA20" s="18" t="str">
        <f t="shared" si="2"/>
        <v>MENOR</v>
      </c>
      <c r="AB20" s="19" t="str">
        <f t="shared" si="3"/>
        <v>BAJA</v>
      </c>
      <c r="AC20" s="31">
        <v>1</v>
      </c>
      <c r="AD20" s="24"/>
      <c r="AE20" s="25"/>
      <c r="AF20" s="68"/>
      <c r="AG20" s="26"/>
      <c r="AH20" s="27"/>
    </row>
    <row r="21" spans="2:34">
      <c r="B21" s="196"/>
      <c r="C21" s="199"/>
      <c r="D21" s="202"/>
      <c r="E21" s="199"/>
      <c r="F21" s="30" t="s">
        <v>237</v>
      </c>
      <c r="G21" s="70" t="s">
        <v>45</v>
      </c>
      <c r="H21" s="17">
        <v>3</v>
      </c>
      <c r="I21" s="18" t="str">
        <f t="shared" si="0"/>
        <v>MODERADO</v>
      </c>
      <c r="J21" s="19">
        <f t="shared" si="4"/>
        <v>0</v>
      </c>
      <c r="K21" s="20" t="s">
        <v>32</v>
      </c>
      <c r="L21" s="64"/>
      <c r="M21" s="35"/>
      <c r="N21" s="36"/>
      <c r="O21" s="37"/>
      <c r="P21" s="24"/>
      <c r="Q21" s="25"/>
      <c r="R21" s="68"/>
      <c r="S21" s="26"/>
      <c r="T21" s="27"/>
      <c r="U21" s="32"/>
      <c r="V21" s="22"/>
      <c r="W21" s="22"/>
      <c r="X21" s="33"/>
      <c r="Y21" s="33"/>
      <c r="Z21" s="17"/>
      <c r="AA21" s="18"/>
      <c r="AB21" s="19"/>
      <c r="AC21" s="31"/>
      <c r="AD21" s="24"/>
      <c r="AE21" s="25"/>
      <c r="AF21" s="68"/>
      <c r="AG21" s="26"/>
      <c r="AH21" s="27"/>
    </row>
    <row r="22" spans="2:34" ht="25.5">
      <c r="B22" s="196"/>
      <c r="C22" s="199"/>
      <c r="D22" s="202"/>
      <c r="E22" s="199"/>
      <c r="F22" s="30" t="s">
        <v>35</v>
      </c>
      <c r="G22" s="70" t="s">
        <v>45</v>
      </c>
      <c r="H22" s="17">
        <v>3</v>
      </c>
      <c r="I22" s="18" t="str">
        <f t="shared" si="0"/>
        <v>MODERADO</v>
      </c>
      <c r="J22" s="19">
        <f t="shared" si="4"/>
        <v>0</v>
      </c>
      <c r="K22" s="20" t="s">
        <v>33</v>
      </c>
      <c r="L22" s="64"/>
      <c r="M22" s="35"/>
      <c r="N22" s="36"/>
      <c r="O22" s="37"/>
      <c r="P22" s="24"/>
      <c r="Q22" s="25"/>
      <c r="R22" s="68"/>
      <c r="S22" s="26"/>
      <c r="T22" s="27"/>
      <c r="U22" s="32"/>
      <c r="V22" s="22"/>
      <c r="W22" s="22"/>
      <c r="X22" s="33"/>
      <c r="Y22" s="33"/>
      <c r="Z22" s="17"/>
      <c r="AA22" s="18"/>
      <c r="AB22" s="19"/>
      <c r="AC22" s="31"/>
      <c r="AD22" s="24"/>
      <c r="AE22" s="25"/>
      <c r="AF22" s="68"/>
      <c r="AG22" s="26"/>
      <c r="AH22" s="27"/>
    </row>
    <row r="23" spans="2:34" ht="25.5">
      <c r="B23" s="196"/>
      <c r="C23" s="199"/>
      <c r="D23" s="202"/>
      <c r="E23" s="199"/>
      <c r="F23" s="30" t="s">
        <v>240</v>
      </c>
      <c r="G23" s="70" t="s">
        <v>45</v>
      </c>
      <c r="H23" s="17">
        <v>3</v>
      </c>
      <c r="I23" s="18" t="str">
        <f t="shared" si="0"/>
        <v>MODERADO</v>
      </c>
      <c r="J23" s="19">
        <f t="shared" si="4"/>
        <v>0</v>
      </c>
      <c r="K23" s="20" t="s">
        <v>33</v>
      </c>
      <c r="L23" s="64"/>
      <c r="M23" s="35"/>
      <c r="N23" s="36"/>
      <c r="O23" s="37"/>
      <c r="P23" s="24"/>
      <c r="Q23" s="25"/>
      <c r="R23" s="68"/>
      <c r="S23" s="26"/>
      <c r="T23" s="27"/>
      <c r="U23" s="32"/>
      <c r="V23" s="22"/>
      <c r="W23" s="22"/>
      <c r="X23" s="33"/>
      <c r="Y23" s="33"/>
      <c r="Z23" s="17"/>
      <c r="AA23" s="18"/>
      <c r="AB23" s="19"/>
      <c r="AC23" s="31"/>
      <c r="AD23" s="24"/>
      <c r="AE23" s="25"/>
      <c r="AF23" s="68"/>
      <c r="AG23" s="26"/>
      <c r="AH23" s="27"/>
    </row>
    <row r="24" spans="2:34">
      <c r="B24" s="196"/>
      <c r="C24" s="199"/>
      <c r="D24" s="202"/>
      <c r="E24" s="199"/>
      <c r="F24" s="30" t="s">
        <v>242</v>
      </c>
      <c r="G24" s="70" t="s">
        <v>45</v>
      </c>
      <c r="H24" s="17">
        <v>3</v>
      </c>
      <c r="I24" s="18" t="str">
        <f t="shared" si="0"/>
        <v>MODERADO</v>
      </c>
      <c r="J24" s="19">
        <f t="shared" si="4"/>
        <v>0</v>
      </c>
      <c r="K24" s="20" t="s">
        <v>32</v>
      </c>
      <c r="L24" s="64"/>
      <c r="M24" s="35"/>
      <c r="N24" s="36"/>
      <c r="O24" s="37"/>
      <c r="P24" s="24"/>
      <c r="Q24" s="25"/>
      <c r="R24" s="68"/>
      <c r="S24" s="26"/>
      <c r="T24" s="27"/>
      <c r="U24" s="32"/>
      <c r="V24" s="22"/>
      <c r="W24" s="22"/>
      <c r="X24" s="33"/>
      <c r="Y24" s="33"/>
      <c r="Z24" s="17"/>
      <c r="AA24" s="18"/>
      <c r="AB24" s="19"/>
      <c r="AC24" s="31"/>
      <c r="AD24" s="24"/>
      <c r="AE24" s="25"/>
      <c r="AF24" s="68"/>
      <c r="AG24" s="26"/>
      <c r="AH24" s="27"/>
    </row>
    <row r="25" spans="2:34" ht="25.5">
      <c r="B25" s="196"/>
      <c r="C25" s="199"/>
      <c r="D25" s="202"/>
      <c r="E25" s="199"/>
      <c r="F25" s="30" t="s">
        <v>243</v>
      </c>
      <c r="G25" s="70" t="s">
        <v>45</v>
      </c>
      <c r="H25" s="17">
        <v>3</v>
      </c>
      <c r="I25" s="18" t="str">
        <f t="shared" si="0"/>
        <v>MODERADO</v>
      </c>
      <c r="J25" s="19">
        <f t="shared" si="4"/>
        <v>0</v>
      </c>
      <c r="K25" s="20" t="s">
        <v>33</v>
      </c>
      <c r="L25" s="64"/>
      <c r="M25" s="35"/>
      <c r="N25" s="36"/>
      <c r="O25" s="37"/>
      <c r="P25" s="24"/>
      <c r="Q25" s="25"/>
      <c r="R25" s="68"/>
      <c r="S25" s="26"/>
      <c r="T25" s="27"/>
      <c r="U25" s="32"/>
      <c r="V25" s="22"/>
      <c r="W25" s="22"/>
      <c r="X25" s="33"/>
      <c r="Y25" s="33"/>
      <c r="Z25" s="17"/>
      <c r="AA25" s="18"/>
      <c r="AB25" s="19"/>
      <c r="AC25" s="31"/>
      <c r="AD25" s="24"/>
      <c r="AE25" s="25"/>
      <c r="AF25" s="68"/>
      <c r="AG25" s="26"/>
      <c r="AH25" s="27"/>
    </row>
    <row r="26" spans="2:34">
      <c r="B26" s="196"/>
      <c r="C26" s="199"/>
      <c r="D26" s="202"/>
      <c r="E26" s="199"/>
      <c r="F26" s="30" t="s">
        <v>248</v>
      </c>
      <c r="G26" s="70" t="s">
        <v>45</v>
      </c>
      <c r="H26" s="17">
        <v>2</v>
      </c>
      <c r="I26" s="18" t="str">
        <f t="shared" si="0"/>
        <v>MENOR</v>
      </c>
      <c r="J26" s="19">
        <f t="shared" si="4"/>
        <v>0</v>
      </c>
      <c r="K26" s="20" t="s">
        <v>32</v>
      </c>
      <c r="L26" s="64"/>
      <c r="M26" s="35"/>
      <c r="N26" s="36"/>
      <c r="O26" s="37"/>
      <c r="P26" s="24"/>
      <c r="Q26" s="25"/>
      <c r="R26" s="68"/>
      <c r="S26" s="26"/>
      <c r="T26" s="27"/>
      <c r="U26" s="32"/>
      <c r="V26" s="22"/>
      <c r="W26" s="22"/>
      <c r="X26" s="33"/>
      <c r="Y26" s="33"/>
      <c r="Z26" s="17"/>
      <c r="AA26" s="18"/>
      <c r="AB26" s="19"/>
      <c r="AC26" s="31"/>
      <c r="AD26" s="24"/>
      <c r="AE26" s="25"/>
      <c r="AF26" s="68"/>
      <c r="AG26" s="26"/>
      <c r="AH26" s="27"/>
    </row>
    <row r="27" spans="2:34">
      <c r="B27" s="196"/>
      <c r="C27" s="199"/>
      <c r="D27" s="202"/>
      <c r="E27" s="199"/>
      <c r="F27" s="30" t="s">
        <v>36</v>
      </c>
      <c r="G27" s="70" t="s">
        <v>45</v>
      </c>
      <c r="H27" s="17">
        <v>2</v>
      </c>
      <c r="I27" s="18" t="str">
        <f t="shared" si="0"/>
        <v>MENOR</v>
      </c>
      <c r="J27" s="19">
        <f t="shared" si="4"/>
        <v>0</v>
      </c>
      <c r="K27" s="20" t="s">
        <v>32</v>
      </c>
      <c r="L27" s="64"/>
      <c r="M27" s="35"/>
      <c r="N27" s="36"/>
      <c r="O27" s="37"/>
      <c r="P27" s="24"/>
      <c r="Q27" s="25"/>
      <c r="R27" s="68"/>
      <c r="S27" s="26"/>
      <c r="T27" s="27"/>
      <c r="U27" s="32"/>
      <c r="V27" s="22"/>
      <c r="W27" s="22"/>
      <c r="X27" s="33"/>
      <c r="Y27" s="33"/>
      <c r="Z27" s="17"/>
      <c r="AA27" s="18"/>
      <c r="AB27" s="19"/>
      <c r="AC27" s="31"/>
      <c r="AD27" s="24"/>
      <c r="AE27" s="25"/>
      <c r="AF27" s="68"/>
      <c r="AG27" s="26"/>
      <c r="AH27" s="27"/>
    </row>
    <row r="28" spans="2:34">
      <c r="B28" s="196"/>
      <c r="C28" s="199"/>
      <c r="D28" s="202"/>
      <c r="E28" s="199"/>
      <c r="F28" s="30" t="s">
        <v>241</v>
      </c>
      <c r="G28" s="70" t="s">
        <v>45</v>
      </c>
      <c r="H28" s="17">
        <v>2</v>
      </c>
      <c r="I28" s="18" t="str">
        <f t="shared" si="0"/>
        <v>MENOR</v>
      </c>
      <c r="J28" s="19">
        <f t="shared" si="4"/>
        <v>0</v>
      </c>
      <c r="K28" s="20" t="s">
        <v>32</v>
      </c>
      <c r="L28" s="64"/>
      <c r="M28" s="35"/>
      <c r="N28" s="36"/>
      <c r="O28" s="37"/>
      <c r="P28" s="24"/>
      <c r="Q28" s="25"/>
      <c r="R28" s="68"/>
      <c r="S28" s="26"/>
      <c r="T28" s="27"/>
      <c r="U28" s="32"/>
      <c r="V28" s="22"/>
      <c r="W28" s="22"/>
      <c r="X28" s="33"/>
      <c r="Y28" s="33"/>
      <c r="Z28" s="17"/>
      <c r="AA28" s="18"/>
      <c r="AB28" s="19"/>
      <c r="AC28" s="31"/>
      <c r="AD28" s="24"/>
      <c r="AE28" s="25"/>
      <c r="AF28" s="68"/>
      <c r="AG28" s="26"/>
      <c r="AH28" s="27"/>
    </row>
    <row r="29" spans="2:34" ht="25.5">
      <c r="B29" s="196"/>
      <c r="C29" s="199"/>
      <c r="D29" s="202"/>
      <c r="E29" s="199"/>
      <c r="F29" s="30" t="s">
        <v>244</v>
      </c>
      <c r="G29" s="70" t="s">
        <v>45</v>
      </c>
      <c r="H29" s="17">
        <v>4</v>
      </c>
      <c r="I29" s="18" t="str">
        <f t="shared" si="0"/>
        <v>MAYOR</v>
      </c>
      <c r="J29" s="19">
        <f t="shared" si="4"/>
        <v>0</v>
      </c>
      <c r="K29" s="20" t="s">
        <v>33</v>
      </c>
      <c r="L29" s="64"/>
      <c r="M29" s="35"/>
      <c r="N29" s="36"/>
      <c r="O29" s="37"/>
      <c r="P29" s="24"/>
      <c r="Q29" s="25"/>
      <c r="R29" s="68"/>
      <c r="S29" s="26"/>
      <c r="T29" s="27"/>
      <c r="U29" s="32"/>
      <c r="V29" s="22"/>
      <c r="W29" s="22"/>
      <c r="X29" s="33"/>
      <c r="Y29" s="33"/>
      <c r="Z29" s="17"/>
      <c r="AA29" s="18"/>
      <c r="AB29" s="19"/>
      <c r="AC29" s="31"/>
      <c r="AD29" s="24"/>
      <c r="AE29" s="25"/>
      <c r="AF29" s="68"/>
      <c r="AG29" s="26"/>
      <c r="AH29" s="27"/>
    </row>
    <row r="30" spans="2:34" ht="38.25">
      <c r="B30" s="196"/>
      <c r="C30" s="199"/>
      <c r="D30" s="202"/>
      <c r="E30" s="199"/>
      <c r="F30" s="30" t="s">
        <v>245</v>
      </c>
      <c r="G30" s="70" t="s">
        <v>45</v>
      </c>
      <c r="H30" s="17">
        <v>4</v>
      </c>
      <c r="I30" s="18" t="str">
        <f t="shared" si="0"/>
        <v>MAYOR</v>
      </c>
      <c r="J30" s="19">
        <f t="shared" si="4"/>
        <v>0</v>
      </c>
      <c r="K30" s="20" t="s">
        <v>250</v>
      </c>
      <c r="L30" s="64"/>
      <c r="M30" s="35"/>
      <c r="N30" s="36"/>
      <c r="O30" s="37"/>
      <c r="P30" s="24"/>
      <c r="Q30" s="25"/>
      <c r="R30" s="68"/>
      <c r="S30" s="26"/>
      <c r="T30" s="27"/>
      <c r="U30" s="32"/>
      <c r="V30" s="22"/>
      <c r="W30" s="22"/>
      <c r="X30" s="33"/>
      <c r="Y30" s="33"/>
      <c r="Z30" s="17"/>
      <c r="AA30" s="18"/>
      <c r="AB30" s="19"/>
      <c r="AC30" s="31"/>
      <c r="AD30" s="24"/>
      <c r="AE30" s="25"/>
      <c r="AF30" s="68"/>
      <c r="AG30" s="26"/>
      <c r="AH30" s="27"/>
    </row>
    <row r="31" spans="2:34" ht="25.5">
      <c r="B31" s="196"/>
      <c r="C31" s="199"/>
      <c r="D31" s="202"/>
      <c r="E31" s="199"/>
      <c r="F31" s="30" t="s">
        <v>246</v>
      </c>
      <c r="G31" s="70" t="s">
        <v>45</v>
      </c>
      <c r="H31" s="17">
        <v>4</v>
      </c>
      <c r="I31" s="18" t="str">
        <f t="shared" si="0"/>
        <v>MAYOR</v>
      </c>
      <c r="J31" s="19">
        <f t="shared" si="4"/>
        <v>0</v>
      </c>
      <c r="K31" s="20" t="s">
        <v>32</v>
      </c>
      <c r="L31" s="64"/>
      <c r="M31" s="35"/>
      <c r="N31" s="36"/>
      <c r="O31" s="37"/>
      <c r="P31" s="24"/>
      <c r="Q31" s="25"/>
      <c r="R31" s="68"/>
      <c r="S31" s="26"/>
      <c r="T31" s="27"/>
      <c r="U31" s="32"/>
      <c r="V31" s="22"/>
      <c r="W31" s="22"/>
      <c r="X31" s="33"/>
      <c r="Y31" s="33"/>
      <c r="Z31" s="17"/>
      <c r="AA31" s="18"/>
      <c r="AB31" s="19"/>
      <c r="AC31" s="31"/>
      <c r="AD31" s="24"/>
      <c r="AE31" s="25"/>
      <c r="AF31" s="68"/>
      <c r="AG31" s="26"/>
      <c r="AH31" s="27"/>
    </row>
    <row r="32" spans="2:34" ht="25.5">
      <c r="B32" s="196"/>
      <c r="C32" s="199"/>
      <c r="D32" s="202"/>
      <c r="E32" s="199"/>
      <c r="F32" s="30" t="s">
        <v>247</v>
      </c>
      <c r="G32" s="70" t="s">
        <v>45</v>
      </c>
      <c r="H32" s="17">
        <v>4</v>
      </c>
      <c r="I32" s="18" t="str">
        <f t="shared" si="0"/>
        <v>MAYOR</v>
      </c>
      <c r="J32" s="19">
        <f t="shared" si="4"/>
        <v>0</v>
      </c>
      <c r="K32" s="20" t="s">
        <v>33</v>
      </c>
      <c r="L32" s="64"/>
      <c r="M32" s="35"/>
      <c r="N32" s="36"/>
      <c r="O32" s="37"/>
      <c r="P32" s="24"/>
      <c r="Q32" s="25"/>
      <c r="R32" s="68"/>
      <c r="S32" s="26"/>
      <c r="T32" s="27"/>
      <c r="U32" s="32"/>
      <c r="V32" s="22"/>
      <c r="W32" s="22"/>
      <c r="X32" s="33"/>
      <c r="Y32" s="33"/>
      <c r="Z32" s="17"/>
      <c r="AA32" s="18"/>
      <c r="AB32" s="19"/>
      <c r="AC32" s="31"/>
      <c r="AD32" s="24"/>
      <c r="AE32" s="25"/>
      <c r="AF32" s="68"/>
      <c r="AG32" s="26"/>
      <c r="AH32" s="27"/>
    </row>
    <row r="33" spans="2:34" ht="63.75">
      <c r="B33" s="197"/>
      <c r="C33" s="200"/>
      <c r="D33" s="203"/>
      <c r="E33" s="200"/>
      <c r="F33" s="72" t="s">
        <v>249</v>
      </c>
      <c r="G33" s="70" t="s">
        <v>45</v>
      </c>
      <c r="H33" s="17">
        <v>4</v>
      </c>
      <c r="I33" s="18" t="str">
        <f t="shared" si="0"/>
        <v>MAYOR</v>
      </c>
      <c r="J33" s="19">
        <f t="shared" si="4"/>
        <v>0</v>
      </c>
      <c r="K33" s="20" t="s">
        <v>32</v>
      </c>
      <c r="L33" s="64" t="s">
        <v>175</v>
      </c>
      <c r="M33" s="35" t="s">
        <v>176</v>
      </c>
      <c r="N33" s="36" t="s">
        <v>48</v>
      </c>
      <c r="O33" s="37"/>
      <c r="P33" s="24"/>
      <c r="Q33" s="25"/>
      <c r="R33" s="68"/>
      <c r="S33" s="26"/>
      <c r="T33" s="27"/>
      <c r="U33" s="32" t="s">
        <v>83</v>
      </c>
      <c r="V33" s="22" t="s">
        <v>87</v>
      </c>
      <c r="W33" s="22" t="s">
        <v>84</v>
      </c>
      <c r="X33" s="33" t="s">
        <v>88</v>
      </c>
      <c r="Y33" s="33" t="s">
        <v>85</v>
      </c>
      <c r="Z33" s="17">
        <v>2</v>
      </c>
      <c r="AA33" s="18" t="str">
        <f t="shared" si="2"/>
        <v>MENOR</v>
      </c>
      <c r="AB33" s="19" t="str">
        <f t="shared" si="3"/>
        <v>MODERADA</v>
      </c>
      <c r="AC33" s="31">
        <v>2</v>
      </c>
      <c r="AD33" s="24"/>
      <c r="AE33" s="25"/>
      <c r="AF33" s="68"/>
      <c r="AG33" s="26"/>
      <c r="AH33" s="27"/>
    </row>
    <row r="34" spans="2:34" ht="41.25" customHeight="1">
      <c r="B34" s="195">
        <v>3</v>
      </c>
      <c r="C34" s="198" t="s">
        <v>44</v>
      </c>
      <c r="D34" s="201" t="s">
        <v>40</v>
      </c>
      <c r="E34" s="198" t="s">
        <v>185</v>
      </c>
      <c r="F34" s="198" t="s">
        <v>251</v>
      </c>
      <c r="G34" s="198" t="s">
        <v>45</v>
      </c>
      <c r="H34" s="174">
        <v>4</v>
      </c>
      <c r="I34" s="177" t="str">
        <f t="shared" si="0"/>
        <v>MAYOR</v>
      </c>
      <c r="J34" s="180" t="str">
        <f t="shared" si="4"/>
        <v>ALTA</v>
      </c>
      <c r="K34" s="180" t="s">
        <v>62</v>
      </c>
      <c r="L34" s="189" t="s">
        <v>177</v>
      </c>
      <c r="M34" s="216" t="s">
        <v>81</v>
      </c>
      <c r="N34" s="219" t="s">
        <v>48</v>
      </c>
      <c r="O34" s="222">
        <v>3</v>
      </c>
      <c r="P34" s="171"/>
      <c r="Q34" s="165"/>
      <c r="R34" s="168"/>
      <c r="S34" s="165"/>
      <c r="T34" s="171"/>
      <c r="U34" s="32" t="s">
        <v>93</v>
      </c>
      <c r="V34" s="22" t="s">
        <v>91</v>
      </c>
      <c r="W34" s="22" t="s">
        <v>80</v>
      </c>
      <c r="X34" s="33" t="s">
        <v>94</v>
      </c>
      <c r="Y34" s="33" t="s">
        <v>95</v>
      </c>
      <c r="Z34" s="174">
        <v>2</v>
      </c>
      <c r="AA34" s="177" t="str">
        <f t="shared" si="2"/>
        <v>MENOR</v>
      </c>
      <c r="AB34" s="180" t="str">
        <f t="shared" si="3"/>
        <v>BAJA</v>
      </c>
      <c r="AC34" s="183">
        <v>1</v>
      </c>
      <c r="AD34" s="171"/>
      <c r="AE34" s="165"/>
      <c r="AF34" s="168"/>
      <c r="AG34" s="165"/>
      <c r="AH34" s="171"/>
    </row>
    <row r="35" spans="2:34" ht="47.25" customHeight="1">
      <c r="B35" s="196"/>
      <c r="C35" s="199"/>
      <c r="D35" s="202"/>
      <c r="E35" s="199"/>
      <c r="F35" s="199"/>
      <c r="G35" s="199"/>
      <c r="H35" s="175"/>
      <c r="I35" s="178"/>
      <c r="J35" s="181"/>
      <c r="K35" s="181"/>
      <c r="L35" s="190"/>
      <c r="M35" s="217"/>
      <c r="N35" s="220"/>
      <c r="O35" s="223"/>
      <c r="P35" s="172"/>
      <c r="Q35" s="166"/>
      <c r="R35" s="169"/>
      <c r="S35" s="166"/>
      <c r="T35" s="172"/>
      <c r="U35" s="32" t="s">
        <v>89</v>
      </c>
      <c r="V35" s="22" t="s">
        <v>92</v>
      </c>
      <c r="W35" s="22" t="s">
        <v>80</v>
      </c>
      <c r="X35" s="33" t="s">
        <v>94</v>
      </c>
      <c r="Y35" s="33" t="s">
        <v>95</v>
      </c>
      <c r="Z35" s="175"/>
      <c r="AA35" s="178"/>
      <c r="AB35" s="181"/>
      <c r="AC35" s="184"/>
      <c r="AD35" s="172"/>
      <c r="AE35" s="166"/>
      <c r="AF35" s="169"/>
      <c r="AG35" s="166"/>
      <c r="AH35" s="172"/>
    </row>
    <row r="36" spans="2:34" ht="39.75" customHeight="1">
      <c r="B36" s="196"/>
      <c r="C36" s="199"/>
      <c r="D36" s="202"/>
      <c r="E36" s="199"/>
      <c r="F36" s="199"/>
      <c r="G36" s="199"/>
      <c r="H36" s="175"/>
      <c r="I36" s="178"/>
      <c r="J36" s="181"/>
      <c r="K36" s="181"/>
      <c r="L36" s="190"/>
      <c r="M36" s="217"/>
      <c r="N36" s="220"/>
      <c r="O36" s="223"/>
      <c r="P36" s="172"/>
      <c r="Q36" s="166"/>
      <c r="R36" s="169"/>
      <c r="S36" s="166"/>
      <c r="T36" s="172"/>
      <c r="U36" s="32" t="s">
        <v>90</v>
      </c>
      <c r="V36" s="22" t="s">
        <v>87</v>
      </c>
      <c r="W36" s="22" t="s">
        <v>80</v>
      </c>
      <c r="X36" s="33" t="s">
        <v>94</v>
      </c>
      <c r="Y36" s="33" t="s">
        <v>95</v>
      </c>
      <c r="Z36" s="175"/>
      <c r="AA36" s="178"/>
      <c r="AB36" s="181"/>
      <c r="AC36" s="184"/>
      <c r="AD36" s="172"/>
      <c r="AE36" s="166"/>
      <c r="AF36" s="169"/>
      <c r="AG36" s="166"/>
      <c r="AH36" s="172"/>
    </row>
    <row r="37" spans="2:34" ht="51">
      <c r="B37" s="196"/>
      <c r="C37" s="199"/>
      <c r="D37" s="202"/>
      <c r="E37" s="199"/>
      <c r="F37" s="199"/>
      <c r="G37" s="199"/>
      <c r="H37" s="175"/>
      <c r="I37" s="178"/>
      <c r="J37" s="181"/>
      <c r="K37" s="181"/>
      <c r="L37" s="190"/>
      <c r="M37" s="217"/>
      <c r="N37" s="220"/>
      <c r="O37" s="223"/>
      <c r="P37" s="172"/>
      <c r="Q37" s="166"/>
      <c r="R37" s="169"/>
      <c r="S37" s="166"/>
      <c r="T37" s="172"/>
      <c r="U37" s="32" t="s">
        <v>96</v>
      </c>
      <c r="V37" s="22" t="s">
        <v>91</v>
      </c>
      <c r="W37" s="22" t="s">
        <v>80</v>
      </c>
      <c r="X37" s="33" t="s">
        <v>114</v>
      </c>
      <c r="Y37" s="33" t="s">
        <v>98</v>
      </c>
      <c r="Z37" s="175"/>
      <c r="AA37" s="178"/>
      <c r="AB37" s="181"/>
      <c r="AC37" s="184"/>
      <c r="AD37" s="172"/>
      <c r="AE37" s="166"/>
      <c r="AF37" s="169"/>
      <c r="AG37" s="166"/>
      <c r="AH37" s="172"/>
    </row>
    <row r="38" spans="2:34" ht="57.75" customHeight="1">
      <c r="B38" s="196"/>
      <c r="C38" s="199"/>
      <c r="D38" s="202"/>
      <c r="E38" s="199"/>
      <c r="F38" s="200"/>
      <c r="G38" s="200"/>
      <c r="H38" s="176"/>
      <c r="I38" s="179"/>
      <c r="J38" s="182"/>
      <c r="K38" s="182"/>
      <c r="L38" s="191"/>
      <c r="M38" s="218"/>
      <c r="N38" s="221"/>
      <c r="O38" s="224"/>
      <c r="P38" s="173"/>
      <c r="Q38" s="167"/>
      <c r="R38" s="170"/>
      <c r="S38" s="167"/>
      <c r="T38" s="173"/>
      <c r="U38" s="32" t="s">
        <v>97</v>
      </c>
      <c r="V38" s="22" t="s">
        <v>87</v>
      </c>
      <c r="W38" s="22" t="s">
        <v>80</v>
      </c>
      <c r="X38" s="33" t="s">
        <v>114</v>
      </c>
      <c r="Y38" s="33" t="s">
        <v>98</v>
      </c>
      <c r="Z38" s="176"/>
      <c r="AA38" s="179"/>
      <c r="AB38" s="182"/>
      <c r="AC38" s="185"/>
      <c r="AD38" s="173"/>
      <c r="AE38" s="167"/>
      <c r="AF38" s="170"/>
      <c r="AG38" s="167"/>
      <c r="AH38" s="173"/>
    </row>
    <row r="39" spans="2:34" ht="40.5" customHeight="1">
      <c r="B39" s="196"/>
      <c r="C39" s="199"/>
      <c r="D39" s="202"/>
      <c r="E39" s="199"/>
      <c r="F39" s="198"/>
      <c r="G39" s="198" t="s">
        <v>45</v>
      </c>
      <c r="H39" s="174">
        <v>4</v>
      </c>
      <c r="I39" s="177" t="str">
        <f>IF(H39=5,"CATASTROFICO",IF(H39=4,"MAYOR",IF(H39=3,"MODERADO",IF(H39=2,"MENOR",IF(H39=1,"INSIGNIFICANTE",)))))</f>
        <v>MAYOR</v>
      </c>
      <c r="J39" s="180" t="str">
        <f>IF((O39*H39)=25,"EXTREMA",IF((O39*H39)=20,"EXTREMA",IF((O39*H39)=16,"EXTREMA",IF((O39*H39)=15,"EXTREMA",IF((O39*H39)=12,"ALTA",IF((O39*H39)=10,"ALTA",IF((O39*H39)=9,"ALTA",IF((O39*H39)=8,"ALTA",IF((O39*H39)=6,"ALTA",IF((O39*H39)=5,"ALTA",IF((O39*H39)=4,"MODERADA",IF((O39*H39)=1,"BAJA",IF((O39*H39)=2,"BAJA",IF((O39*H39)=3,"MODERADA",))))))))))))))</f>
        <v>ALTA</v>
      </c>
      <c r="K39" s="180" t="s">
        <v>62</v>
      </c>
      <c r="L39" s="189" t="s">
        <v>74</v>
      </c>
      <c r="M39" s="216" t="s">
        <v>136</v>
      </c>
      <c r="N39" s="186" t="s">
        <v>48</v>
      </c>
      <c r="O39" s="183">
        <v>2</v>
      </c>
      <c r="P39" s="171"/>
      <c r="Q39" s="165"/>
      <c r="R39" s="168"/>
      <c r="S39" s="165"/>
      <c r="T39" s="171"/>
      <c r="U39" s="32" t="s">
        <v>86</v>
      </c>
      <c r="V39" s="22" t="s">
        <v>99</v>
      </c>
      <c r="W39" s="22" t="s">
        <v>80</v>
      </c>
      <c r="X39" s="33" t="s">
        <v>114</v>
      </c>
      <c r="Y39" s="33" t="s">
        <v>100</v>
      </c>
      <c r="Z39" s="174">
        <v>2</v>
      </c>
      <c r="AA39" s="177" t="str">
        <f t="shared" si="2"/>
        <v>MENOR</v>
      </c>
      <c r="AB39" s="180" t="str">
        <f t="shared" si="3"/>
        <v>BAJA</v>
      </c>
      <c r="AC39" s="183">
        <v>1</v>
      </c>
      <c r="AD39" s="171"/>
      <c r="AE39" s="165"/>
      <c r="AF39" s="168"/>
      <c r="AG39" s="165"/>
      <c r="AH39" s="171"/>
    </row>
    <row r="40" spans="2:34" ht="73.5" customHeight="1">
      <c r="B40" s="196"/>
      <c r="C40" s="199"/>
      <c r="D40" s="202"/>
      <c r="E40" s="199"/>
      <c r="F40" s="200"/>
      <c r="G40" s="200"/>
      <c r="H40" s="176"/>
      <c r="I40" s="179"/>
      <c r="J40" s="182"/>
      <c r="K40" s="182"/>
      <c r="L40" s="191"/>
      <c r="M40" s="218"/>
      <c r="N40" s="188"/>
      <c r="O40" s="185"/>
      <c r="P40" s="173"/>
      <c r="Q40" s="167"/>
      <c r="R40" s="170"/>
      <c r="S40" s="167"/>
      <c r="T40" s="173"/>
      <c r="U40" s="32" t="s">
        <v>101</v>
      </c>
      <c r="V40" s="22" t="s">
        <v>102</v>
      </c>
      <c r="W40" s="22" t="s">
        <v>80</v>
      </c>
      <c r="X40" s="33" t="s">
        <v>137</v>
      </c>
      <c r="Y40" s="33" t="s">
        <v>103</v>
      </c>
      <c r="Z40" s="176"/>
      <c r="AA40" s="179"/>
      <c r="AB40" s="182"/>
      <c r="AC40" s="185"/>
      <c r="AD40" s="173"/>
      <c r="AE40" s="167"/>
      <c r="AF40" s="170"/>
      <c r="AG40" s="167"/>
      <c r="AH40" s="173"/>
    </row>
    <row r="41" spans="2:34" ht="38.25">
      <c r="B41" s="196"/>
      <c r="C41" s="199"/>
      <c r="D41" s="202"/>
      <c r="E41" s="199"/>
      <c r="F41" s="198"/>
      <c r="G41" s="198" t="s">
        <v>45</v>
      </c>
      <c r="H41" s="174">
        <v>4</v>
      </c>
      <c r="I41" s="177" t="str">
        <f>IF(H41=5,"CATASTROFICO",IF(H41=4,"MAYOR",IF(H41=3,"MODERADO",IF(H41=2,"MENOR",IF(H41=1,"INSIGNIFICANTE",)))))</f>
        <v>MAYOR</v>
      </c>
      <c r="J41" s="180" t="str">
        <f>IF((O41*H41)=25,"EXTREMA",IF((O41*H41)=20,"EXTREMA",IF((O41*H41)=16,"EXTREMA",IF((O41*H41)=15,"EXTREMA",IF((O41*H41)=12,"ALTA",IF((O41*H41)=10,"ALTA",IF((O41*H41)=9,"ALTA",IF((O41*H41)=8,"ALTA",IF((O41*H41)=6,"ALTA",IF((O41*H41)=5,"ALTA",IF((O41*H41)=4,"MODERADA",IF((O41*H41)=1,"BAJA",IF((O41*H41)=2,"BAJA",IF((O41*H41)=3,"MODERADA",))))))))))))))</f>
        <v>MODERADA</v>
      </c>
      <c r="K41" s="180" t="s">
        <v>62</v>
      </c>
      <c r="L41" s="189" t="s">
        <v>178</v>
      </c>
      <c r="M41" s="192" t="s">
        <v>179</v>
      </c>
      <c r="N41" s="186" t="s">
        <v>48</v>
      </c>
      <c r="O41" s="183">
        <v>1</v>
      </c>
      <c r="P41" s="171"/>
      <c r="Q41" s="165"/>
      <c r="R41" s="168"/>
      <c r="S41" s="165"/>
      <c r="T41" s="171"/>
      <c r="U41" s="32" t="s">
        <v>86</v>
      </c>
      <c r="V41" s="22" t="s">
        <v>99</v>
      </c>
      <c r="W41" s="22" t="s">
        <v>80</v>
      </c>
      <c r="X41" s="33" t="s">
        <v>114</v>
      </c>
      <c r="Y41" s="33" t="s">
        <v>100</v>
      </c>
      <c r="Z41" s="174">
        <v>2</v>
      </c>
      <c r="AA41" s="177" t="str">
        <f t="shared" si="2"/>
        <v>MENOR</v>
      </c>
      <c r="AB41" s="180" t="str">
        <f t="shared" ref="AB41:AB70" si="5">IF((AC41*Z41)=25,"EXREMA",IF((AC41*Z41)=20,"EXTREMA",IF((AC41*Z41)=16,"EXTREMA",IF((AC41*Z41)=15,"EXTREMA",IF((AC41*Z41)=12,"ALTA",IF((AC41*Z41)=10,"ALTA",IF((AC41*Z41)=9,"ALTA",IF((AC41*Z41)=8,"ALTA",IF((AC41*Z41)=6,"ALTA",IF((AC41*Z41)=5,"MODERADA",IF((AC41*Z41)=4,"MODERADA",IF((AC41*Z41)=1,"BAJA",IF((AC41*Z41)=2,"BAJA",IF((AC41*Z41)=3,"MODERADA",))))))))))))))</f>
        <v>BAJA</v>
      </c>
      <c r="AC41" s="183">
        <v>1</v>
      </c>
      <c r="AD41" s="171"/>
      <c r="AE41" s="165"/>
      <c r="AF41" s="168"/>
      <c r="AG41" s="165"/>
      <c r="AH41" s="171"/>
    </row>
    <row r="42" spans="2:34" ht="71.25" customHeight="1">
      <c r="B42" s="197"/>
      <c r="C42" s="200"/>
      <c r="D42" s="203"/>
      <c r="E42" s="200"/>
      <c r="F42" s="200"/>
      <c r="G42" s="200"/>
      <c r="H42" s="176"/>
      <c r="I42" s="179"/>
      <c r="J42" s="182"/>
      <c r="K42" s="182"/>
      <c r="L42" s="191"/>
      <c r="M42" s="194"/>
      <c r="N42" s="188"/>
      <c r="O42" s="185"/>
      <c r="P42" s="173"/>
      <c r="Q42" s="167"/>
      <c r="R42" s="170"/>
      <c r="S42" s="167"/>
      <c r="T42" s="173"/>
      <c r="U42" s="32" t="s">
        <v>104</v>
      </c>
      <c r="V42" s="22" t="s">
        <v>87</v>
      </c>
      <c r="W42" s="22" t="s">
        <v>80</v>
      </c>
      <c r="X42" s="33" t="s">
        <v>114</v>
      </c>
      <c r="Y42" s="38" t="s">
        <v>138</v>
      </c>
      <c r="Z42" s="176"/>
      <c r="AA42" s="179"/>
      <c r="AB42" s="182"/>
      <c r="AC42" s="185"/>
      <c r="AD42" s="173"/>
      <c r="AE42" s="167"/>
      <c r="AF42" s="170"/>
      <c r="AG42" s="167"/>
      <c r="AH42" s="173"/>
    </row>
    <row r="43" spans="2:34" ht="153">
      <c r="B43" s="39">
        <v>4</v>
      </c>
      <c r="C43" s="40" t="s">
        <v>44</v>
      </c>
      <c r="D43" s="41" t="s">
        <v>167</v>
      </c>
      <c r="E43" s="40" t="s">
        <v>139</v>
      </c>
      <c r="F43" s="30" t="s">
        <v>126</v>
      </c>
      <c r="G43" s="70" t="s">
        <v>45</v>
      </c>
      <c r="H43" s="17">
        <v>4</v>
      </c>
      <c r="I43" s="18" t="str">
        <f t="shared" si="0"/>
        <v>MAYOR</v>
      </c>
      <c r="J43" s="19" t="str">
        <f>IF((O43*H43)=25,"EXTREMA",IF((O43*H43)=20,"EXTREMA",IF((O43*H43)=16,"EXTREMA",IF((O43*H43)=15,"EXTREMA",IF((O43*H43)=12,"ALTA",IF((O43*H43)=10,"ALTA",IF((O43*H43)=9,"ALTA",IF((O43*H43)=8,"ALTA",IF((O43*H43)=6,"ALTA",IF((O43*H43)=5,"ALTA",IF((O43*H43)=4,"MODERADA",IF((O43*H43)=1,"BAJA",IF((O43*H43)=2,"BAJA",IF((O43*H43)=3,"MODERADA",))))))))))))))</f>
        <v>ALTA</v>
      </c>
      <c r="K43" s="42" t="s">
        <v>52</v>
      </c>
      <c r="L43" s="43" t="s">
        <v>180</v>
      </c>
      <c r="M43" s="22" t="s">
        <v>181</v>
      </c>
      <c r="N43" s="23" t="s">
        <v>48</v>
      </c>
      <c r="O43" s="31">
        <v>2</v>
      </c>
      <c r="P43" s="24"/>
      <c r="Q43" s="25"/>
      <c r="R43" s="68"/>
      <c r="S43" s="26"/>
      <c r="T43" s="27"/>
      <c r="U43" s="32" t="s">
        <v>129</v>
      </c>
      <c r="V43" s="22" t="s">
        <v>131</v>
      </c>
      <c r="W43" s="22" t="s">
        <v>80</v>
      </c>
      <c r="X43" s="33" t="s">
        <v>114</v>
      </c>
      <c r="Y43" s="33" t="s">
        <v>130</v>
      </c>
      <c r="Z43" s="17">
        <v>2</v>
      </c>
      <c r="AA43" s="18" t="str">
        <f t="shared" si="2"/>
        <v>MENOR</v>
      </c>
      <c r="AB43" s="19" t="str">
        <f t="shared" si="5"/>
        <v>MODERADA</v>
      </c>
      <c r="AC43" s="31">
        <v>2</v>
      </c>
      <c r="AD43" s="24"/>
      <c r="AE43" s="25"/>
      <c r="AF43" s="68"/>
      <c r="AG43" s="26"/>
      <c r="AH43" s="27"/>
    </row>
    <row r="44" spans="2:34" ht="66" customHeight="1">
      <c r="B44" s="195">
        <v>5</v>
      </c>
      <c r="C44" s="198" t="s">
        <v>44</v>
      </c>
      <c r="D44" s="201" t="s">
        <v>140</v>
      </c>
      <c r="E44" s="198" t="s">
        <v>182</v>
      </c>
      <c r="F44" s="198" t="s">
        <v>141</v>
      </c>
      <c r="G44" s="198" t="s">
        <v>53</v>
      </c>
      <c r="H44" s="174">
        <v>3</v>
      </c>
      <c r="I44" s="177" t="str">
        <f>IF(H44=5,"CATASTROFICO",IF(H44=4,"MAYOR",IF(H44=3,"MODERADO",IF(H44=2,"MENOR",IF(H44=1,"INSIGNIFICANTE",)))))</f>
        <v>MODERADO</v>
      </c>
      <c r="J44" s="180" t="str">
        <f>IF((O44*H44)=25,"EXTREMA",IF((O44*H44)=20,"EXTREMA",IF((O44*H44)=16,"EXTREMA",IF((O44*H44)=15,"EXTREMA",IF((O44*H44)=12,"ALTA",IF((O44*H44)=10,"ALTA",IF((O44*H44)=9,"ALTA",IF((O44*H44)=8,"ALTA",IF((O44*H44)=6,"ALTA",IF((O44*H44)=5,"ALTA",IF((O44*H44)=4,"MODERADA",IF((O44*H44)=1,"BAJA",IF((O44*H44)=2,"BAJA",IF((O44*H44)=3,"MODERADA",))))))))))))))</f>
        <v>ALTA</v>
      </c>
      <c r="K44" s="180" t="s">
        <v>62</v>
      </c>
      <c r="L44" s="189" t="s">
        <v>184</v>
      </c>
      <c r="M44" s="192" t="s">
        <v>183</v>
      </c>
      <c r="N44" s="186" t="s">
        <v>72</v>
      </c>
      <c r="O44" s="183">
        <v>3</v>
      </c>
      <c r="P44" s="171"/>
      <c r="Q44" s="165"/>
      <c r="R44" s="168"/>
      <c r="S44" s="165"/>
      <c r="T44" s="171"/>
      <c r="U44" s="32" t="s">
        <v>77</v>
      </c>
      <c r="V44" s="22" t="s">
        <v>79</v>
      </c>
      <c r="W44" s="22" t="s">
        <v>80</v>
      </c>
      <c r="X44" s="33" t="s">
        <v>114</v>
      </c>
      <c r="Y44" s="33" t="s">
        <v>78</v>
      </c>
      <c r="Z44" s="174">
        <v>2</v>
      </c>
      <c r="AA44" s="177" t="str">
        <f t="shared" si="2"/>
        <v>MENOR</v>
      </c>
      <c r="AB44" s="180" t="str">
        <f t="shared" si="5"/>
        <v>MODERADA</v>
      </c>
      <c r="AC44" s="183">
        <v>2</v>
      </c>
      <c r="AD44" s="171"/>
      <c r="AE44" s="165"/>
      <c r="AF44" s="168"/>
      <c r="AG44" s="165"/>
      <c r="AH44" s="171"/>
    </row>
    <row r="45" spans="2:34" ht="66" customHeight="1">
      <c r="B45" s="196"/>
      <c r="C45" s="199"/>
      <c r="D45" s="202"/>
      <c r="E45" s="199"/>
      <c r="F45" s="199"/>
      <c r="G45" s="199"/>
      <c r="H45" s="175"/>
      <c r="I45" s="178"/>
      <c r="J45" s="181"/>
      <c r="K45" s="181"/>
      <c r="L45" s="190"/>
      <c r="M45" s="193"/>
      <c r="N45" s="187"/>
      <c r="O45" s="184"/>
      <c r="P45" s="172"/>
      <c r="Q45" s="166"/>
      <c r="R45" s="169"/>
      <c r="S45" s="166"/>
      <c r="T45" s="172"/>
      <c r="U45" s="32" t="s">
        <v>86</v>
      </c>
      <c r="V45" s="22" t="s">
        <v>99</v>
      </c>
      <c r="W45" s="22" t="s">
        <v>80</v>
      </c>
      <c r="X45" s="33" t="s">
        <v>114</v>
      </c>
      <c r="Y45" s="33" t="s">
        <v>100</v>
      </c>
      <c r="Z45" s="175"/>
      <c r="AA45" s="178"/>
      <c r="AB45" s="181"/>
      <c r="AC45" s="184"/>
      <c r="AD45" s="172"/>
      <c r="AE45" s="166"/>
      <c r="AF45" s="169"/>
      <c r="AG45" s="166"/>
      <c r="AH45" s="172"/>
    </row>
    <row r="46" spans="2:34" ht="66" customHeight="1">
      <c r="B46" s="196"/>
      <c r="C46" s="199"/>
      <c r="D46" s="202"/>
      <c r="E46" s="199"/>
      <c r="F46" s="199"/>
      <c r="G46" s="199"/>
      <c r="H46" s="175"/>
      <c r="I46" s="178"/>
      <c r="J46" s="181"/>
      <c r="K46" s="181"/>
      <c r="L46" s="190"/>
      <c r="M46" s="193"/>
      <c r="N46" s="187"/>
      <c r="O46" s="184"/>
      <c r="P46" s="172"/>
      <c r="Q46" s="166"/>
      <c r="R46" s="169"/>
      <c r="S46" s="166"/>
      <c r="T46" s="172"/>
      <c r="U46" s="32" t="s">
        <v>142</v>
      </c>
      <c r="V46" s="22" t="s">
        <v>99</v>
      </c>
      <c r="W46" s="22" t="s">
        <v>80</v>
      </c>
      <c r="X46" s="33" t="s">
        <v>114</v>
      </c>
      <c r="Y46" s="33" t="s">
        <v>115</v>
      </c>
      <c r="Z46" s="175"/>
      <c r="AA46" s="178"/>
      <c r="AB46" s="181"/>
      <c r="AC46" s="184"/>
      <c r="AD46" s="172"/>
      <c r="AE46" s="166"/>
      <c r="AF46" s="169"/>
      <c r="AG46" s="166"/>
      <c r="AH46" s="172"/>
    </row>
    <row r="47" spans="2:34" ht="66" customHeight="1">
      <c r="B47" s="196"/>
      <c r="C47" s="199"/>
      <c r="D47" s="202"/>
      <c r="E47" s="199"/>
      <c r="F47" s="199"/>
      <c r="G47" s="199"/>
      <c r="H47" s="175"/>
      <c r="I47" s="179"/>
      <c r="J47" s="182"/>
      <c r="K47" s="181"/>
      <c r="L47" s="190"/>
      <c r="M47" s="193"/>
      <c r="N47" s="187"/>
      <c r="O47" s="184"/>
      <c r="P47" s="172"/>
      <c r="Q47" s="166"/>
      <c r="R47" s="169"/>
      <c r="S47" s="166"/>
      <c r="T47" s="172"/>
      <c r="U47" s="44" t="s">
        <v>105</v>
      </c>
      <c r="V47" s="22" t="s">
        <v>79</v>
      </c>
      <c r="W47" s="22" t="s">
        <v>80</v>
      </c>
      <c r="X47" s="33" t="s">
        <v>114</v>
      </c>
      <c r="Y47" s="33" t="s">
        <v>78</v>
      </c>
      <c r="Z47" s="175"/>
      <c r="AA47" s="179"/>
      <c r="AB47" s="182"/>
      <c r="AC47" s="184"/>
      <c r="AD47" s="172"/>
      <c r="AE47" s="166"/>
      <c r="AF47" s="169"/>
      <c r="AG47" s="166"/>
      <c r="AH47" s="172"/>
    </row>
    <row r="48" spans="2:34" ht="48.75" customHeight="1">
      <c r="B48" s="195">
        <v>6</v>
      </c>
      <c r="C48" s="198" t="s">
        <v>31</v>
      </c>
      <c r="D48" s="201" t="s">
        <v>39</v>
      </c>
      <c r="E48" s="198" t="s">
        <v>189</v>
      </c>
      <c r="F48" s="198" t="s">
        <v>186</v>
      </c>
      <c r="G48" s="198" t="s">
        <v>54</v>
      </c>
      <c r="H48" s="174">
        <v>4</v>
      </c>
      <c r="I48" s="177" t="str">
        <f t="shared" si="0"/>
        <v>MAYOR</v>
      </c>
      <c r="J48" s="180" t="str">
        <f>IF((O48*H48)=25,"EXTREMA",IF((O48*H48)=20,"EXTREMA",IF((O48*H48)=16,"EXTREMA",IF((O48*H48)=15,"EXTREMA",IF((O48*H48)=12,"ALTA",IF((O48*H48)=10,"ALTA",IF((O48*H48)=9,"ALTA",IF((O48*H48)=8,"ALTA",IF((O48*H48)=6,"ALTA",IF((O48*H48)=5,"ALTA",IF((O48*H48)=4,"MODERADA",IF((O48*H48)=1,"BAJA",IF((O48*H48)=2,"BAJA",IF((O48*H48)=3,"MODERADA",))))))))))))))</f>
        <v>EXTREMA</v>
      </c>
      <c r="K48" s="180" t="s">
        <v>55</v>
      </c>
      <c r="L48" s="189" t="s">
        <v>187</v>
      </c>
      <c r="M48" s="192" t="s">
        <v>188</v>
      </c>
      <c r="N48" s="186" t="s">
        <v>72</v>
      </c>
      <c r="O48" s="183">
        <v>4</v>
      </c>
      <c r="P48" s="171"/>
      <c r="Q48" s="165"/>
      <c r="R48" s="168"/>
      <c r="S48" s="165"/>
      <c r="T48" s="171"/>
      <c r="U48" s="44" t="s">
        <v>106</v>
      </c>
      <c r="V48" s="22" t="s">
        <v>99</v>
      </c>
      <c r="W48" s="22" t="s">
        <v>80</v>
      </c>
      <c r="X48" s="33" t="s">
        <v>88</v>
      </c>
      <c r="Y48" s="33" t="s">
        <v>110</v>
      </c>
      <c r="Z48" s="174">
        <v>2</v>
      </c>
      <c r="AA48" s="177" t="str">
        <f t="shared" si="2"/>
        <v>MENOR</v>
      </c>
      <c r="AB48" s="180" t="str">
        <f t="shared" si="5"/>
        <v>BAJA</v>
      </c>
      <c r="AC48" s="183">
        <v>1</v>
      </c>
      <c r="AD48" s="171"/>
      <c r="AE48" s="165"/>
      <c r="AF48" s="168"/>
      <c r="AG48" s="165"/>
      <c r="AH48" s="171"/>
    </row>
    <row r="49" spans="2:34" ht="48.75" customHeight="1">
      <c r="B49" s="196"/>
      <c r="C49" s="199"/>
      <c r="D49" s="202"/>
      <c r="E49" s="199"/>
      <c r="F49" s="199"/>
      <c r="G49" s="199"/>
      <c r="H49" s="175"/>
      <c r="I49" s="178"/>
      <c r="J49" s="181"/>
      <c r="K49" s="181"/>
      <c r="L49" s="190"/>
      <c r="M49" s="193"/>
      <c r="N49" s="187"/>
      <c r="O49" s="184"/>
      <c r="P49" s="172"/>
      <c r="Q49" s="166"/>
      <c r="R49" s="169"/>
      <c r="S49" s="166"/>
      <c r="T49" s="172"/>
      <c r="U49" s="44" t="s">
        <v>107</v>
      </c>
      <c r="V49" s="22" t="s">
        <v>99</v>
      </c>
      <c r="W49" s="22" t="s">
        <v>80</v>
      </c>
      <c r="X49" s="33" t="s">
        <v>114</v>
      </c>
      <c r="Y49" s="33" t="s">
        <v>100</v>
      </c>
      <c r="Z49" s="175"/>
      <c r="AA49" s="178"/>
      <c r="AB49" s="181"/>
      <c r="AC49" s="184"/>
      <c r="AD49" s="172"/>
      <c r="AE49" s="166"/>
      <c r="AF49" s="169"/>
      <c r="AG49" s="166"/>
      <c r="AH49" s="172"/>
    </row>
    <row r="50" spans="2:34" ht="38.25">
      <c r="B50" s="196"/>
      <c r="C50" s="199"/>
      <c r="D50" s="202"/>
      <c r="E50" s="199"/>
      <c r="F50" s="199"/>
      <c r="G50" s="199"/>
      <c r="H50" s="175"/>
      <c r="I50" s="179"/>
      <c r="J50" s="182"/>
      <c r="K50" s="181"/>
      <c r="L50" s="190"/>
      <c r="M50" s="193"/>
      <c r="N50" s="187"/>
      <c r="O50" s="184"/>
      <c r="P50" s="172"/>
      <c r="Q50" s="166"/>
      <c r="R50" s="169"/>
      <c r="S50" s="166"/>
      <c r="T50" s="172"/>
      <c r="U50" s="45" t="s">
        <v>109</v>
      </c>
      <c r="V50" s="46" t="s">
        <v>99</v>
      </c>
      <c r="W50" s="46" t="s">
        <v>80</v>
      </c>
      <c r="X50" s="33" t="s">
        <v>114</v>
      </c>
      <c r="Y50" s="47" t="s">
        <v>100</v>
      </c>
      <c r="Z50" s="175"/>
      <c r="AA50" s="179"/>
      <c r="AB50" s="182"/>
      <c r="AC50" s="184"/>
      <c r="AD50" s="172"/>
      <c r="AE50" s="166"/>
      <c r="AF50" s="169"/>
      <c r="AG50" s="166"/>
      <c r="AH50" s="172"/>
    </row>
    <row r="51" spans="2:34" ht="76.5" customHeight="1">
      <c r="B51" s="195">
        <v>7</v>
      </c>
      <c r="C51" s="204" t="s">
        <v>31</v>
      </c>
      <c r="D51" s="206" t="s">
        <v>41</v>
      </c>
      <c r="E51" s="204" t="s">
        <v>190</v>
      </c>
      <c r="F51" s="204" t="s">
        <v>191</v>
      </c>
      <c r="G51" s="204" t="s">
        <v>53</v>
      </c>
      <c r="H51" s="214">
        <v>3</v>
      </c>
      <c r="I51" s="177" t="str">
        <f t="shared" si="0"/>
        <v>MODERADO</v>
      </c>
      <c r="J51" s="180" t="str">
        <f>IF((O51*H51)=25,"EXTREMA",IF((O51*H51)=20,"EXTREMA",IF((O51*H51)=16,"EXTREMA",IF((O51*H51)=15,"EXTREMA",IF((O51*H51)=12,"ALTA",IF((O51*H51)=10,"ALTA",IF((O51*H51)=9,"ALTA",IF((O51*H51)=8,"ALTA",IF((O51*H51)=6,"ALTA",IF((O51*H51)=5,"ALTA",IF((O51*H51)=4,"MODERADA",IF((O51*H51)=1,"BAJA",IF((O51*H51)=2,"BAJA",IF((O51*H51)=3,"MODERADA",))))))))))))))</f>
        <v>MODERADA</v>
      </c>
      <c r="K51" s="212" t="s">
        <v>62</v>
      </c>
      <c r="L51" s="210" t="s">
        <v>63</v>
      </c>
      <c r="M51" s="192" t="s">
        <v>143</v>
      </c>
      <c r="N51" s="186" t="s">
        <v>72</v>
      </c>
      <c r="O51" s="183">
        <v>1</v>
      </c>
      <c r="P51" s="171"/>
      <c r="Q51" s="208"/>
      <c r="R51" s="208"/>
      <c r="S51" s="208"/>
      <c r="T51" s="165"/>
      <c r="U51" s="32" t="s">
        <v>108</v>
      </c>
      <c r="V51" s="22" t="s">
        <v>99</v>
      </c>
      <c r="W51" s="22" t="s">
        <v>80</v>
      </c>
      <c r="X51" s="33" t="s">
        <v>114</v>
      </c>
      <c r="Y51" s="33" t="s">
        <v>100</v>
      </c>
      <c r="Z51" s="174">
        <v>2</v>
      </c>
      <c r="AA51" s="177" t="str">
        <f t="shared" si="2"/>
        <v>MENOR</v>
      </c>
      <c r="AB51" s="180" t="str">
        <f t="shared" si="5"/>
        <v>BAJA</v>
      </c>
      <c r="AC51" s="183">
        <v>1</v>
      </c>
      <c r="AD51" s="171"/>
      <c r="AE51" s="208"/>
      <c r="AF51" s="208"/>
      <c r="AG51" s="208"/>
      <c r="AH51" s="165"/>
    </row>
    <row r="52" spans="2:34" ht="63.75">
      <c r="B52" s="197"/>
      <c r="C52" s="205"/>
      <c r="D52" s="207"/>
      <c r="E52" s="205"/>
      <c r="F52" s="205"/>
      <c r="G52" s="205"/>
      <c r="H52" s="215"/>
      <c r="I52" s="179"/>
      <c r="J52" s="182"/>
      <c r="K52" s="213"/>
      <c r="L52" s="211"/>
      <c r="M52" s="194"/>
      <c r="N52" s="188"/>
      <c r="O52" s="185"/>
      <c r="P52" s="173"/>
      <c r="Q52" s="209"/>
      <c r="R52" s="209"/>
      <c r="S52" s="209"/>
      <c r="T52" s="167"/>
      <c r="U52" s="44" t="s">
        <v>106</v>
      </c>
      <c r="V52" s="22" t="s">
        <v>99</v>
      </c>
      <c r="W52" s="22" t="s">
        <v>80</v>
      </c>
      <c r="X52" s="33" t="s">
        <v>88</v>
      </c>
      <c r="Y52" s="33" t="s">
        <v>110</v>
      </c>
      <c r="Z52" s="176"/>
      <c r="AA52" s="179"/>
      <c r="AB52" s="182"/>
      <c r="AC52" s="185"/>
      <c r="AD52" s="173"/>
      <c r="AE52" s="209"/>
      <c r="AF52" s="209"/>
      <c r="AG52" s="209"/>
      <c r="AH52" s="167"/>
    </row>
    <row r="53" spans="2:34" ht="108" customHeight="1">
      <c r="B53" s="195">
        <v>8</v>
      </c>
      <c r="C53" s="198" t="s">
        <v>31</v>
      </c>
      <c r="D53" s="201" t="s">
        <v>42</v>
      </c>
      <c r="E53" s="198" t="s">
        <v>60</v>
      </c>
      <c r="F53" s="198" t="s">
        <v>31</v>
      </c>
      <c r="G53" s="198" t="s">
        <v>53</v>
      </c>
      <c r="H53" s="174">
        <v>3</v>
      </c>
      <c r="I53" s="177" t="str">
        <f t="shared" si="0"/>
        <v>MODERADO</v>
      </c>
      <c r="J53" s="180" t="str">
        <f>IF((O53*H53)=25,"EXTREMA",IF((O53*H53)=20,"EXTREMA",IF((O53*H53)=16,"EXTREMA",IF((O53*H53)=15,"EXTREMA",IF((O53*H53)=12,"ALTA",IF((O53*H53)=10,"ALTA",IF((O53*H53)=9,"ALTA",IF((O53*H53)=8,"ALTA",IF((O53*H53)=6,"ALTA",IF((O53*H53)=5,"ALTA",IF((O53*H53)=4,"MODERADA",IF((O53*H53)=1,"BAJA",IF((O53*H53)=2,"BAJA",IF((O53*H53)=3,"MODERADA",))))))))))))))</f>
        <v>MODERADA</v>
      </c>
      <c r="K53" s="180" t="s">
        <v>62</v>
      </c>
      <c r="L53" s="189" t="s">
        <v>192</v>
      </c>
      <c r="M53" s="192" t="s">
        <v>64</v>
      </c>
      <c r="N53" s="186" t="s">
        <v>48</v>
      </c>
      <c r="O53" s="183">
        <v>1</v>
      </c>
      <c r="P53" s="171"/>
      <c r="Q53" s="165"/>
      <c r="R53" s="168"/>
      <c r="S53" s="165"/>
      <c r="T53" s="171"/>
      <c r="U53" s="32" t="s">
        <v>111</v>
      </c>
      <c r="V53" s="22" t="s">
        <v>99</v>
      </c>
      <c r="W53" s="22" t="s">
        <v>80</v>
      </c>
      <c r="X53" s="33" t="s">
        <v>114</v>
      </c>
      <c r="Y53" s="33" t="s">
        <v>100</v>
      </c>
      <c r="Z53" s="174">
        <v>2</v>
      </c>
      <c r="AA53" s="177" t="str">
        <f t="shared" si="2"/>
        <v>MENOR</v>
      </c>
      <c r="AB53" s="180" t="str">
        <f t="shared" si="5"/>
        <v>BAJA</v>
      </c>
      <c r="AC53" s="183">
        <v>1</v>
      </c>
      <c r="AD53" s="171"/>
      <c r="AE53" s="165"/>
      <c r="AF53" s="168"/>
      <c r="AG53" s="165"/>
      <c r="AH53" s="171"/>
    </row>
    <row r="54" spans="2:34" ht="63.75">
      <c r="B54" s="197"/>
      <c r="C54" s="200"/>
      <c r="D54" s="203"/>
      <c r="E54" s="200"/>
      <c r="F54" s="200"/>
      <c r="G54" s="200"/>
      <c r="H54" s="176"/>
      <c r="I54" s="179"/>
      <c r="J54" s="182"/>
      <c r="K54" s="182"/>
      <c r="L54" s="191"/>
      <c r="M54" s="194"/>
      <c r="N54" s="188"/>
      <c r="O54" s="185"/>
      <c r="P54" s="173"/>
      <c r="Q54" s="167"/>
      <c r="R54" s="170"/>
      <c r="S54" s="167"/>
      <c r="T54" s="173"/>
      <c r="U54" s="44" t="s">
        <v>106</v>
      </c>
      <c r="V54" s="22" t="s">
        <v>99</v>
      </c>
      <c r="W54" s="22" t="s">
        <v>80</v>
      </c>
      <c r="X54" s="33" t="s">
        <v>88</v>
      </c>
      <c r="Y54" s="33" t="s">
        <v>110</v>
      </c>
      <c r="Z54" s="176"/>
      <c r="AA54" s="179"/>
      <c r="AB54" s="182"/>
      <c r="AC54" s="185"/>
      <c r="AD54" s="173"/>
      <c r="AE54" s="167"/>
      <c r="AF54" s="170"/>
      <c r="AG54" s="167"/>
      <c r="AH54" s="173"/>
    </row>
    <row r="55" spans="2:34" ht="108" customHeight="1">
      <c r="B55" s="14">
        <v>9</v>
      </c>
      <c r="C55" s="40" t="s">
        <v>31</v>
      </c>
      <c r="D55" s="41" t="s">
        <v>59</v>
      </c>
      <c r="E55" s="40" t="s">
        <v>65</v>
      </c>
      <c r="F55" s="30" t="s">
        <v>165</v>
      </c>
      <c r="G55" s="70" t="s">
        <v>53</v>
      </c>
      <c r="H55" s="17">
        <v>4</v>
      </c>
      <c r="I55" s="18" t="str">
        <f t="shared" si="0"/>
        <v>MAYOR</v>
      </c>
      <c r="J55" s="19" t="str">
        <f t="shared" ref="J55:J62" si="6">IF((O55*H55)=25,"EXTREMA",IF((O55*H55)=20,"EXTREMA",IF((O55*H55)=16,"EXTREMA",IF((O55*H55)=15,"EXTREMA",IF((O55*H55)=12,"ALTA",IF((O55*H55)=10,"ALTA",IF((O55*H55)=9,"ALTA",IF((O55*H55)=8,"ALTA",IF((O55*H55)=6,"ALTA",IF((O55*H55)=5,"ALTA",IF((O55*H55)=4,"MODERADA",IF((O55*H55)=1,"BAJA",IF((O55*H55)=2,"BAJA",IF((O55*H55)=3,"MODERADA",))))))))))))))</f>
        <v>ALTA</v>
      </c>
      <c r="K55" s="42" t="s">
        <v>62</v>
      </c>
      <c r="L55" s="43" t="s">
        <v>112</v>
      </c>
      <c r="M55" s="22" t="s">
        <v>66</v>
      </c>
      <c r="N55" s="23" t="s">
        <v>48</v>
      </c>
      <c r="O55" s="31">
        <v>2</v>
      </c>
      <c r="P55" s="24"/>
      <c r="Q55" s="25"/>
      <c r="R55" s="68"/>
      <c r="S55" s="26"/>
      <c r="T55" s="27"/>
      <c r="U55" s="32" t="s">
        <v>113</v>
      </c>
      <c r="V55" s="22" t="s">
        <v>99</v>
      </c>
      <c r="W55" s="22" t="s">
        <v>80</v>
      </c>
      <c r="X55" s="33" t="s">
        <v>114</v>
      </c>
      <c r="Y55" s="33" t="s">
        <v>115</v>
      </c>
      <c r="Z55" s="17">
        <v>3</v>
      </c>
      <c r="AA55" s="18" t="str">
        <f t="shared" si="2"/>
        <v>MODERADO</v>
      </c>
      <c r="AB55" s="19" t="str">
        <f t="shared" si="5"/>
        <v>MODERADA</v>
      </c>
      <c r="AC55" s="31">
        <v>1</v>
      </c>
      <c r="AD55" s="24"/>
      <c r="AE55" s="25"/>
      <c r="AF55" s="68"/>
      <c r="AG55" s="26"/>
      <c r="AH55" s="27"/>
    </row>
    <row r="56" spans="2:34" ht="51">
      <c r="B56" s="195">
        <v>10</v>
      </c>
      <c r="C56" s="204" t="s">
        <v>31</v>
      </c>
      <c r="D56" s="206" t="s">
        <v>43</v>
      </c>
      <c r="E56" s="204" t="s">
        <v>61</v>
      </c>
      <c r="F56" s="34" t="s">
        <v>116</v>
      </c>
      <c r="G56" s="204" t="s">
        <v>53</v>
      </c>
      <c r="H56" s="48">
        <v>4</v>
      </c>
      <c r="I56" s="18" t="str">
        <f t="shared" si="0"/>
        <v>MAYOR</v>
      </c>
      <c r="J56" s="19" t="str">
        <f t="shared" si="6"/>
        <v>ALTA</v>
      </c>
      <c r="K56" s="49" t="s">
        <v>62</v>
      </c>
      <c r="L56" s="21" t="s">
        <v>117</v>
      </c>
      <c r="M56" s="22" t="s">
        <v>118</v>
      </c>
      <c r="N56" s="23" t="s">
        <v>48</v>
      </c>
      <c r="O56" s="31">
        <v>2</v>
      </c>
      <c r="P56" s="50"/>
      <c r="Q56" s="51"/>
      <c r="R56" s="52"/>
      <c r="S56" s="53"/>
      <c r="T56" s="54"/>
      <c r="U56" s="32" t="s">
        <v>127</v>
      </c>
      <c r="V56" s="22" t="s">
        <v>99</v>
      </c>
      <c r="W56" s="22" t="s">
        <v>80</v>
      </c>
      <c r="X56" s="33" t="s">
        <v>114</v>
      </c>
      <c r="Y56" s="33" t="s">
        <v>115</v>
      </c>
      <c r="Z56" s="17">
        <v>2</v>
      </c>
      <c r="AA56" s="18" t="str">
        <f t="shared" si="2"/>
        <v>MENOR</v>
      </c>
      <c r="AB56" s="19" t="str">
        <f t="shared" si="5"/>
        <v>BAJA</v>
      </c>
      <c r="AC56" s="31">
        <v>1</v>
      </c>
      <c r="AD56" s="50"/>
      <c r="AE56" s="51"/>
      <c r="AF56" s="52"/>
      <c r="AG56" s="53"/>
      <c r="AH56" s="54"/>
    </row>
    <row r="57" spans="2:34" ht="63.75">
      <c r="B57" s="197"/>
      <c r="C57" s="205"/>
      <c r="D57" s="207"/>
      <c r="E57" s="205"/>
      <c r="F57" s="34" t="s">
        <v>119</v>
      </c>
      <c r="G57" s="205"/>
      <c r="H57" s="48">
        <v>3</v>
      </c>
      <c r="I57" s="18" t="str">
        <f t="shared" si="0"/>
        <v>MODERADO</v>
      </c>
      <c r="J57" s="19" t="str">
        <f t="shared" si="6"/>
        <v>ALTA</v>
      </c>
      <c r="K57" s="49" t="s">
        <v>62</v>
      </c>
      <c r="L57" s="21" t="s">
        <v>120</v>
      </c>
      <c r="M57" s="22" t="s">
        <v>121</v>
      </c>
      <c r="N57" s="23" t="s">
        <v>48</v>
      </c>
      <c r="O57" s="31">
        <v>2</v>
      </c>
      <c r="P57" s="50"/>
      <c r="Q57" s="51"/>
      <c r="R57" s="52"/>
      <c r="S57" s="53"/>
      <c r="T57" s="54"/>
      <c r="U57" s="44" t="s">
        <v>106</v>
      </c>
      <c r="V57" s="22" t="s">
        <v>99</v>
      </c>
      <c r="W57" s="22" t="s">
        <v>80</v>
      </c>
      <c r="X57" s="33" t="s">
        <v>88</v>
      </c>
      <c r="Y57" s="33" t="s">
        <v>110</v>
      </c>
      <c r="Z57" s="17">
        <v>2</v>
      </c>
      <c r="AA57" s="18" t="str">
        <f t="shared" si="2"/>
        <v>MENOR</v>
      </c>
      <c r="AB57" s="19" t="str">
        <f t="shared" si="5"/>
        <v>BAJA</v>
      </c>
      <c r="AC57" s="31">
        <v>1</v>
      </c>
      <c r="AD57" s="50"/>
      <c r="AE57" s="51"/>
      <c r="AF57" s="52"/>
      <c r="AG57" s="53"/>
      <c r="AH57" s="54"/>
    </row>
    <row r="58" spans="2:34" ht="102">
      <c r="B58" s="66">
        <v>11</v>
      </c>
      <c r="C58" s="55" t="s">
        <v>44</v>
      </c>
      <c r="D58" s="56" t="s">
        <v>69</v>
      </c>
      <c r="E58" s="55" t="s">
        <v>67</v>
      </c>
      <c r="F58" s="57" t="s">
        <v>122</v>
      </c>
      <c r="G58" s="65" t="s">
        <v>45</v>
      </c>
      <c r="H58" s="48">
        <v>1</v>
      </c>
      <c r="I58" s="18" t="str">
        <f t="shared" si="0"/>
        <v>INSIGNIFICANTE</v>
      </c>
      <c r="J58" s="19" t="str">
        <f t="shared" si="6"/>
        <v>BAJA</v>
      </c>
      <c r="K58" s="49" t="s">
        <v>62</v>
      </c>
      <c r="L58" s="21" t="s">
        <v>123</v>
      </c>
      <c r="M58" s="58" t="s">
        <v>68</v>
      </c>
      <c r="N58" s="59" t="s">
        <v>72</v>
      </c>
      <c r="O58" s="31">
        <v>1</v>
      </c>
      <c r="P58" s="50"/>
      <c r="Q58" s="51"/>
      <c r="R58" s="52"/>
      <c r="S58" s="53"/>
      <c r="T58" s="54"/>
      <c r="U58" s="32" t="s">
        <v>128</v>
      </c>
      <c r="V58" s="22" t="s">
        <v>99</v>
      </c>
      <c r="W58" s="22" t="s">
        <v>80</v>
      </c>
      <c r="X58" s="33" t="s">
        <v>88</v>
      </c>
      <c r="Y58" s="33" t="s">
        <v>110</v>
      </c>
      <c r="Z58" s="17">
        <v>1</v>
      </c>
      <c r="AA58" s="18" t="str">
        <f t="shared" si="2"/>
        <v>INSIGNIFICANTE</v>
      </c>
      <c r="AB58" s="19" t="str">
        <f t="shared" si="5"/>
        <v>BAJA</v>
      </c>
      <c r="AC58" s="31">
        <v>1</v>
      </c>
      <c r="AD58" s="50"/>
      <c r="AE58" s="51"/>
      <c r="AF58" s="52"/>
      <c r="AG58" s="53"/>
      <c r="AH58" s="54"/>
    </row>
    <row r="59" spans="2:34" ht="127.5">
      <c r="B59" s="39">
        <v>12</v>
      </c>
      <c r="C59" s="40" t="s">
        <v>31</v>
      </c>
      <c r="D59" s="41" t="s">
        <v>193</v>
      </c>
      <c r="E59" s="40" t="s">
        <v>194</v>
      </c>
      <c r="F59" s="57" t="s">
        <v>195</v>
      </c>
      <c r="G59" s="70" t="s">
        <v>53</v>
      </c>
      <c r="H59" s="17">
        <v>4</v>
      </c>
      <c r="I59" s="18" t="str">
        <f t="shared" si="0"/>
        <v>MAYOR</v>
      </c>
      <c r="J59" s="19" t="str">
        <f t="shared" si="6"/>
        <v>MODERADA</v>
      </c>
      <c r="K59" s="49" t="s">
        <v>62</v>
      </c>
      <c r="L59" s="43" t="s">
        <v>196</v>
      </c>
      <c r="M59" s="22" t="s">
        <v>197</v>
      </c>
      <c r="N59" s="23" t="s">
        <v>72</v>
      </c>
      <c r="O59" s="31">
        <v>1</v>
      </c>
      <c r="P59" s="50"/>
      <c r="Q59" s="51"/>
      <c r="R59" s="52"/>
      <c r="S59" s="53"/>
      <c r="T59" s="54"/>
      <c r="U59" s="32" t="s">
        <v>132</v>
      </c>
      <c r="V59" s="22" t="s">
        <v>99</v>
      </c>
      <c r="W59" s="22" t="s">
        <v>80</v>
      </c>
      <c r="X59" s="33" t="s">
        <v>88</v>
      </c>
      <c r="Y59" s="33" t="s">
        <v>133</v>
      </c>
      <c r="Z59" s="17">
        <v>2</v>
      </c>
      <c r="AA59" s="18" t="str">
        <f t="shared" si="2"/>
        <v>MENOR</v>
      </c>
      <c r="AB59" s="19" t="str">
        <f t="shared" si="5"/>
        <v>BAJA</v>
      </c>
      <c r="AC59" s="31">
        <v>1</v>
      </c>
      <c r="AD59" s="50"/>
      <c r="AE59" s="51"/>
      <c r="AF59" s="52"/>
      <c r="AG59" s="53"/>
      <c r="AH59" s="54"/>
    </row>
    <row r="60" spans="2:34" ht="127.5">
      <c r="B60" s="14">
        <v>13</v>
      </c>
      <c r="C60" s="40" t="s">
        <v>31</v>
      </c>
      <c r="D60" s="41" t="s">
        <v>198</v>
      </c>
      <c r="E60" s="40" t="s">
        <v>199</v>
      </c>
      <c r="F60" s="57" t="s">
        <v>31</v>
      </c>
      <c r="G60" s="70" t="s">
        <v>53</v>
      </c>
      <c r="H60" s="17">
        <v>3</v>
      </c>
      <c r="I60" s="18" t="str">
        <f t="shared" si="0"/>
        <v>MODERADO</v>
      </c>
      <c r="J60" s="19" t="str">
        <f t="shared" si="6"/>
        <v>ALTA</v>
      </c>
      <c r="K60" s="42" t="s">
        <v>52</v>
      </c>
      <c r="L60" s="43" t="s">
        <v>124</v>
      </c>
      <c r="M60" s="22" t="s">
        <v>70</v>
      </c>
      <c r="N60" s="23" t="s">
        <v>125</v>
      </c>
      <c r="O60" s="31">
        <v>4</v>
      </c>
      <c r="P60" s="50"/>
      <c r="Q60" s="51"/>
      <c r="R60" s="52"/>
      <c r="S60" s="53"/>
      <c r="T60" s="54"/>
      <c r="U60" s="32" t="s">
        <v>113</v>
      </c>
      <c r="V60" s="22" t="s">
        <v>99</v>
      </c>
      <c r="W60" s="22" t="s">
        <v>80</v>
      </c>
      <c r="X60" s="33" t="s">
        <v>114</v>
      </c>
      <c r="Y60" s="33" t="s">
        <v>115</v>
      </c>
      <c r="Z60" s="17">
        <v>2</v>
      </c>
      <c r="AA60" s="18" t="str">
        <f t="shared" si="2"/>
        <v>MENOR</v>
      </c>
      <c r="AB60" s="19" t="str">
        <f t="shared" si="5"/>
        <v>BAJA</v>
      </c>
      <c r="AC60" s="31">
        <v>1</v>
      </c>
      <c r="AD60" s="50"/>
      <c r="AE60" s="51"/>
      <c r="AF60" s="52"/>
      <c r="AG60" s="53"/>
      <c r="AH60" s="54"/>
    </row>
    <row r="61" spans="2:34" ht="76.5">
      <c r="B61" s="39">
        <v>14</v>
      </c>
      <c r="C61" s="40" t="s">
        <v>31</v>
      </c>
      <c r="D61" s="41" t="s">
        <v>144</v>
      </c>
      <c r="E61" s="40" t="s">
        <v>146</v>
      </c>
      <c r="F61" s="57" t="s">
        <v>31</v>
      </c>
      <c r="G61" s="70" t="s">
        <v>53</v>
      </c>
      <c r="H61" s="17">
        <v>3</v>
      </c>
      <c r="I61" s="18" t="str">
        <f t="shared" si="0"/>
        <v>MODERADO</v>
      </c>
      <c r="J61" s="19" t="str">
        <f t="shared" si="6"/>
        <v>MODERADA</v>
      </c>
      <c r="K61" s="49" t="s">
        <v>62</v>
      </c>
      <c r="L61" s="43" t="s">
        <v>200</v>
      </c>
      <c r="M61" s="22" t="s">
        <v>145</v>
      </c>
      <c r="N61" s="23" t="s">
        <v>57</v>
      </c>
      <c r="O61" s="31">
        <v>1</v>
      </c>
      <c r="P61" s="24"/>
      <c r="Q61" s="25"/>
      <c r="R61" s="68"/>
      <c r="S61" s="26"/>
      <c r="T61" s="27"/>
      <c r="U61" s="22" t="s">
        <v>145</v>
      </c>
      <c r="V61" s="22" t="s">
        <v>99</v>
      </c>
      <c r="W61" s="22" t="s">
        <v>80</v>
      </c>
      <c r="X61" s="33" t="s">
        <v>114</v>
      </c>
      <c r="Y61" s="33" t="s">
        <v>147</v>
      </c>
      <c r="Z61" s="17">
        <v>1</v>
      </c>
      <c r="AA61" s="18" t="str">
        <f t="shared" si="2"/>
        <v>INSIGNIFICANTE</v>
      </c>
      <c r="AB61" s="19" t="str">
        <f t="shared" si="5"/>
        <v>BAJA</v>
      </c>
      <c r="AC61" s="31">
        <v>1</v>
      </c>
      <c r="AD61" s="24"/>
      <c r="AE61" s="25"/>
      <c r="AF61" s="68"/>
      <c r="AG61" s="26"/>
      <c r="AH61" s="27"/>
    </row>
    <row r="62" spans="2:34" ht="148.5" customHeight="1">
      <c r="B62" s="195">
        <v>15</v>
      </c>
      <c r="C62" s="198" t="s">
        <v>31</v>
      </c>
      <c r="D62" s="201" t="s">
        <v>152</v>
      </c>
      <c r="E62" s="198" t="s">
        <v>201</v>
      </c>
      <c r="F62" s="201" t="s">
        <v>153</v>
      </c>
      <c r="G62" s="198" t="s">
        <v>154</v>
      </c>
      <c r="H62" s="174">
        <v>1</v>
      </c>
      <c r="I62" s="177" t="str">
        <f t="shared" si="0"/>
        <v>INSIGNIFICANTE</v>
      </c>
      <c r="J62" s="180" t="str">
        <f t="shared" si="6"/>
        <v>BAJA</v>
      </c>
      <c r="K62" s="180" t="s">
        <v>52</v>
      </c>
      <c r="L62" s="189" t="s">
        <v>164</v>
      </c>
      <c r="M62" s="192" t="s">
        <v>155</v>
      </c>
      <c r="N62" s="186" t="s">
        <v>125</v>
      </c>
      <c r="O62" s="183">
        <v>1</v>
      </c>
      <c r="P62" s="171"/>
      <c r="Q62" s="165"/>
      <c r="R62" s="168"/>
      <c r="S62" s="165"/>
      <c r="T62" s="171"/>
      <c r="U62" s="32" t="s">
        <v>158</v>
      </c>
      <c r="V62" s="22" t="s">
        <v>99</v>
      </c>
      <c r="W62" s="22" t="s">
        <v>80</v>
      </c>
      <c r="X62" s="33" t="s">
        <v>114</v>
      </c>
      <c r="Y62" s="33" t="s">
        <v>147</v>
      </c>
      <c r="Z62" s="174">
        <v>1</v>
      </c>
      <c r="AA62" s="177" t="str">
        <f t="shared" si="2"/>
        <v>INSIGNIFICANTE</v>
      </c>
      <c r="AB62" s="180" t="str">
        <f t="shared" si="5"/>
        <v>BAJA</v>
      </c>
      <c r="AC62" s="183">
        <v>1</v>
      </c>
      <c r="AD62" s="171"/>
      <c r="AE62" s="165"/>
      <c r="AF62" s="168"/>
      <c r="AG62" s="165"/>
      <c r="AH62" s="171"/>
    </row>
    <row r="63" spans="2:34" ht="51">
      <c r="B63" s="196"/>
      <c r="C63" s="199"/>
      <c r="D63" s="202"/>
      <c r="E63" s="199"/>
      <c r="F63" s="202"/>
      <c r="G63" s="199"/>
      <c r="H63" s="175"/>
      <c r="I63" s="178"/>
      <c r="J63" s="181"/>
      <c r="K63" s="181"/>
      <c r="L63" s="190"/>
      <c r="M63" s="193"/>
      <c r="N63" s="187"/>
      <c r="O63" s="184"/>
      <c r="P63" s="172"/>
      <c r="Q63" s="166"/>
      <c r="R63" s="169"/>
      <c r="S63" s="166"/>
      <c r="T63" s="172"/>
      <c r="U63" s="32" t="s">
        <v>157</v>
      </c>
      <c r="V63" s="22" t="s">
        <v>160</v>
      </c>
      <c r="W63" s="22" t="s">
        <v>80</v>
      </c>
      <c r="X63" s="33" t="s">
        <v>159</v>
      </c>
      <c r="Y63" s="33" t="s">
        <v>161</v>
      </c>
      <c r="Z63" s="175"/>
      <c r="AA63" s="178"/>
      <c r="AB63" s="181"/>
      <c r="AC63" s="184"/>
      <c r="AD63" s="172"/>
      <c r="AE63" s="166"/>
      <c r="AF63" s="169"/>
      <c r="AG63" s="166"/>
      <c r="AH63" s="172"/>
    </row>
    <row r="64" spans="2:34" ht="25.5">
      <c r="B64" s="197"/>
      <c r="C64" s="200"/>
      <c r="D64" s="203"/>
      <c r="E64" s="200"/>
      <c r="F64" s="203"/>
      <c r="G64" s="200"/>
      <c r="H64" s="176"/>
      <c r="I64" s="179"/>
      <c r="J64" s="182"/>
      <c r="K64" s="182"/>
      <c r="L64" s="191"/>
      <c r="M64" s="194"/>
      <c r="N64" s="188"/>
      <c r="O64" s="185"/>
      <c r="P64" s="173"/>
      <c r="Q64" s="167"/>
      <c r="R64" s="170"/>
      <c r="S64" s="167"/>
      <c r="T64" s="173"/>
      <c r="U64" s="32" t="s">
        <v>156</v>
      </c>
      <c r="V64" s="22" t="s">
        <v>162</v>
      </c>
      <c r="W64" s="22" t="s">
        <v>80</v>
      </c>
      <c r="X64" s="33" t="s">
        <v>88</v>
      </c>
      <c r="Y64" s="33" t="s">
        <v>163</v>
      </c>
      <c r="Z64" s="176"/>
      <c r="AA64" s="179"/>
      <c r="AB64" s="182"/>
      <c r="AC64" s="185"/>
      <c r="AD64" s="172"/>
      <c r="AE64" s="167"/>
      <c r="AF64" s="170"/>
      <c r="AG64" s="167"/>
      <c r="AH64" s="173"/>
    </row>
    <row r="65" spans="2:34" ht="74.25" customHeight="1">
      <c r="B65" s="39">
        <v>16</v>
      </c>
      <c r="C65" s="40" t="s">
        <v>31</v>
      </c>
      <c r="D65" s="41" t="s">
        <v>166</v>
      </c>
      <c r="E65" s="40" t="s">
        <v>202</v>
      </c>
      <c r="F65" s="57" t="s">
        <v>203</v>
      </c>
      <c r="G65" s="70" t="s">
        <v>53</v>
      </c>
      <c r="H65" s="17">
        <v>3</v>
      </c>
      <c r="I65" s="18" t="str">
        <f t="shared" si="0"/>
        <v>MODERADO</v>
      </c>
      <c r="J65" s="19" t="str">
        <f t="shared" ref="J65:J70" si="7">IF((O65*H65)=25,"EXTREMA",IF((O65*H65)=20,"EXTREMA",IF((O65*H65)=16,"EXTREMA",IF((O65*H65)=15,"EXTREMA",IF((O65*H65)=12,"ALTA",IF((O65*H65)=10,"ALTA",IF((O65*H65)=9,"ALTA",IF((O65*H65)=8,"ALTA",IF((O65*H65)=6,"ALTA",IF((O65*H65)=5,"ALTA",IF((O65*H65)=4,"MODERADA",IF((O65*H65)=1,"BAJA",IF((O65*H65)=2,"BAJA",IF((O65*H65)=3,"MODERADA",))))))))))))))</f>
        <v>ALTA</v>
      </c>
      <c r="K65" s="49" t="s">
        <v>62</v>
      </c>
      <c r="L65" s="43" t="s">
        <v>204</v>
      </c>
      <c r="M65" s="22" t="s">
        <v>205</v>
      </c>
      <c r="N65" s="23" t="s">
        <v>48</v>
      </c>
      <c r="O65" s="31">
        <v>4</v>
      </c>
      <c r="P65" s="24"/>
      <c r="Q65" s="25"/>
      <c r="R65" s="68"/>
      <c r="S65" s="26"/>
      <c r="T65" s="27"/>
      <c r="U65" s="32" t="s">
        <v>211</v>
      </c>
      <c r="V65" s="22" t="s">
        <v>210</v>
      </c>
      <c r="W65" s="22" t="s">
        <v>80</v>
      </c>
      <c r="X65" s="33" t="s">
        <v>88</v>
      </c>
      <c r="Y65" s="33" t="s">
        <v>213</v>
      </c>
      <c r="Z65" s="17">
        <v>2</v>
      </c>
      <c r="AA65" s="18" t="str">
        <f t="shared" si="2"/>
        <v>MENOR</v>
      </c>
      <c r="AB65" s="19" t="str">
        <f t="shared" si="5"/>
        <v>MODERADA</v>
      </c>
      <c r="AC65" s="31">
        <v>2</v>
      </c>
      <c r="AD65" s="173"/>
      <c r="AE65" s="25"/>
      <c r="AF65" s="68"/>
      <c r="AG65" s="26"/>
      <c r="AH65" s="27"/>
    </row>
    <row r="66" spans="2:34" ht="51">
      <c r="B66" s="39">
        <v>17</v>
      </c>
      <c r="C66" s="40" t="s">
        <v>31</v>
      </c>
      <c r="D66" s="41" t="s">
        <v>209</v>
      </c>
      <c r="E66" s="40" t="s">
        <v>208</v>
      </c>
      <c r="F66" s="57" t="s">
        <v>206</v>
      </c>
      <c r="G66" s="70" t="s">
        <v>53</v>
      </c>
      <c r="H66" s="17">
        <v>5</v>
      </c>
      <c r="I66" s="18" t="str">
        <f t="shared" si="0"/>
        <v>CATASTROFICO</v>
      </c>
      <c r="J66" s="19" t="str">
        <f t="shared" si="7"/>
        <v>ALTA</v>
      </c>
      <c r="K66" s="49" t="s">
        <v>56</v>
      </c>
      <c r="L66" s="43" t="s">
        <v>207</v>
      </c>
      <c r="M66" s="22" t="s">
        <v>197</v>
      </c>
      <c r="N66" s="23" t="s">
        <v>57</v>
      </c>
      <c r="O66" s="31">
        <v>1</v>
      </c>
      <c r="P66" s="24"/>
      <c r="Q66" s="25"/>
      <c r="R66" s="68"/>
      <c r="S66" s="26"/>
      <c r="T66" s="27"/>
      <c r="U66" s="32" t="s">
        <v>225</v>
      </c>
      <c r="V66" s="22" t="s">
        <v>210</v>
      </c>
      <c r="W66" s="22" t="s">
        <v>80</v>
      </c>
      <c r="X66" s="33" t="s">
        <v>212</v>
      </c>
      <c r="Y66" s="33" t="s">
        <v>226</v>
      </c>
      <c r="Z66" s="17">
        <v>2</v>
      </c>
      <c r="AA66" s="18" t="str">
        <f t="shared" si="2"/>
        <v>MENOR</v>
      </c>
      <c r="AB66" s="19" t="str">
        <f t="shared" si="5"/>
        <v>MODERADA</v>
      </c>
      <c r="AC66" s="31">
        <v>2</v>
      </c>
      <c r="AD66" s="24"/>
      <c r="AE66" s="25"/>
      <c r="AF66" s="68"/>
      <c r="AG66" s="26"/>
      <c r="AH66" s="27"/>
    </row>
    <row r="67" spans="2:34">
      <c r="B67" s="14">
        <v>18</v>
      </c>
      <c r="C67" s="40"/>
      <c r="D67" s="41"/>
      <c r="E67" s="40"/>
      <c r="F67" s="57"/>
      <c r="G67" s="70"/>
      <c r="H67" s="17">
        <v>1</v>
      </c>
      <c r="I67" s="18" t="str">
        <f t="shared" si="0"/>
        <v>INSIGNIFICANTE</v>
      </c>
      <c r="J67" s="19" t="str">
        <f t="shared" si="7"/>
        <v>BAJA</v>
      </c>
      <c r="K67" s="42"/>
      <c r="L67" s="43"/>
      <c r="M67" s="22"/>
      <c r="N67" s="23"/>
      <c r="O67" s="31">
        <v>1</v>
      </c>
      <c r="P67" s="24"/>
      <c r="Q67" s="25"/>
      <c r="R67" s="68"/>
      <c r="S67" s="26"/>
      <c r="T67" s="27"/>
      <c r="U67" s="32"/>
      <c r="V67" s="22"/>
      <c r="W67" s="22"/>
      <c r="X67" s="33"/>
      <c r="Y67" s="33"/>
      <c r="Z67" s="17">
        <v>1</v>
      </c>
      <c r="AA67" s="18" t="str">
        <f t="shared" si="2"/>
        <v>INSIGNIFICANTE</v>
      </c>
      <c r="AB67" s="19" t="str">
        <f t="shared" si="5"/>
        <v>BAJA</v>
      </c>
      <c r="AC67" s="31">
        <v>1</v>
      </c>
      <c r="AD67" s="24"/>
      <c r="AE67" s="25"/>
      <c r="AF67" s="68"/>
      <c r="AG67" s="26"/>
      <c r="AH67" s="27"/>
    </row>
    <row r="68" spans="2:34">
      <c r="B68" s="39">
        <v>19</v>
      </c>
      <c r="C68" s="40"/>
      <c r="D68" s="41"/>
      <c r="E68" s="40"/>
      <c r="F68" s="57"/>
      <c r="G68" s="70"/>
      <c r="H68" s="17">
        <v>1</v>
      </c>
      <c r="I68" s="18" t="str">
        <f t="shared" si="0"/>
        <v>INSIGNIFICANTE</v>
      </c>
      <c r="J68" s="19" t="str">
        <f t="shared" si="7"/>
        <v>BAJA</v>
      </c>
      <c r="K68" s="42"/>
      <c r="L68" s="43"/>
      <c r="M68" s="22"/>
      <c r="N68" s="23"/>
      <c r="O68" s="31">
        <v>1</v>
      </c>
      <c r="P68" s="24"/>
      <c r="Q68" s="25"/>
      <c r="R68" s="68"/>
      <c r="S68" s="26"/>
      <c r="T68" s="27"/>
      <c r="U68" s="32"/>
      <c r="V68" s="22"/>
      <c r="W68" s="22"/>
      <c r="X68" s="33"/>
      <c r="Y68" s="33"/>
      <c r="Z68" s="17">
        <v>1</v>
      </c>
      <c r="AA68" s="18" t="str">
        <f t="shared" si="2"/>
        <v>INSIGNIFICANTE</v>
      </c>
      <c r="AB68" s="19" t="str">
        <f t="shared" si="5"/>
        <v>BAJA</v>
      </c>
      <c r="AC68" s="31">
        <v>1</v>
      </c>
      <c r="AD68" s="24"/>
      <c r="AE68" s="25"/>
      <c r="AF68" s="68"/>
      <c r="AG68" s="26"/>
      <c r="AH68" s="27"/>
    </row>
    <row r="69" spans="2:34">
      <c r="B69" s="39">
        <v>20</v>
      </c>
      <c r="C69" s="40"/>
      <c r="D69" s="41"/>
      <c r="E69" s="40"/>
      <c r="F69" s="57"/>
      <c r="G69" s="70"/>
      <c r="H69" s="17">
        <v>1</v>
      </c>
      <c r="I69" s="18" t="str">
        <f t="shared" si="0"/>
        <v>INSIGNIFICANTE</v>
      </c>
      <c r="J69" s="19" t="str">
        <f t="shared" si="7"/>
        <v>BAJA</v>
      </c>
      <c r="K69" s="42"/>
      <c r="L69" s="43"/>
      <c r="M69" s="22"/>
      <c r="N69" s="23"/>
      <c r="O69" s="31">
        <v>1</v>
      </c>
      <c r="P69" s="24"/>
      <c r="Q69" s="25"/>
      <c r="R69" s="68"/>
      <c r="S69" s="26"/>
      <c r="T69" s="27"/>
      <c r="U69" s="32"/>
      <c r="V69" s="22"/>
      <c r="W69" s="22"/>
      <c r="X69" s="33"/>
      <c r="Y69" s="33"/>
      <c r="Z69" s="17">
        <v>1</v>
      </c>
      <c r="AA69" s="18" t="str">
        <f t="shared" si="2"/>
        <v>INSIGNIFICANTE</v>
      </c>
      <c r="AB69" s="19" t="str">
        <f t="shared" si="5"/>
        <v>BAJA</v>
      </c>
      <c r="AC69" s="31">
        <v>1</v>
      </c>
      <c r="AD69" s="24"/>
      <c r="AE69" s="25"/>
      <c r="AF69" s="68"/>
      <c r="AG69" s="26"/>
      <c r="AH69" s="27"/>
    </row>
    <row r="70" spans="2:34" ht="13.5" thickBot="1">
      <c r="B70" s="39">
        <v>21</v>
      </c>
      <c r="C70" s="60"/>
      <c r="D70" s="61"/>
      <c r="E70" s="60"/>
      <c r="F70" s="62"/>
      <c r="G70" s="63"/>
      <c r="H70" s="17">
        <v>1</v>
      </c>
      <c r="I70" s="18" t="str">
        <f t="shared" si="0"/>
        <v>INSIGNIFICANTE</v>
      </c>
      <c r="J70" s="19" t="str">
        <f t="shared" si="7"/>
        <v>BAJA</v>
      </c>
      <c r="K70" s="42"/>
      <c r="L70" s="43"/>
      <c r="M70" s="22"/>
      <c r="N70" s="23"/>
      <c r="O70" s="31">
        <v>1</v>
      </c>
      <c r="P70" s="24"/>
      <c r="Q70" s="25"/>
      <c r="R70" s="68"/>
      <c r="S70" s="26"/>
      <c r="T70" s="27"/>
      <c r="U70" s="32"/>
      <c r="V70" s="22"/>
      <c r="W70" s="22"/>
      <c r="X70" s="33"/>
      <c r="Y70" s="33"/>
      <c r="Z70" s="17">
        <v>1</v>
      </c>
      <c r="AA70" s="18" t="str">
        <f t="shared" si="2"/>
        <v>INSIGNIFICANTE</v>
      </c>
      <c r="AB70" s="19" t="str">
        <f t="shared" si="5"/>
        <v>BAJA</v>
      </c>
      <c r="AC70" s="31">
        <v>1</v>
      </c>
      <c r="AD70" s="24"/>
      <c r="AE70" s="25"/>
      <c r="AF70" s="68"/>
      <c r="AG70" s="26"/>
      <c r="AH70" s="27"/>
    </row>
  </sheetData>
  <sheetProtection formatCells="0" formatColumns="0" formatRows="0" insertColumns="0" insertRows="0" insertHyperlinks="0" deleteColumns="0" deleteRows="0" sort="0" autoFilter="0" pivotTables="0"/>
  <mergeCells count="258">
    <mergeCell ref="B2:T4"/>
    <mergeCell ref="U2:AH2"/>
    <mergeCell ref="U3:AH4"/>
    <mergeCell ref="B5:B6"/>
    <mergeCell ref="C5:C6"/>
    <mergeCell ref="D5:D6"/>
    <mergeCell ref="F5:F6"/>
    <mergeCell ref="G5:G6"/>
    <mergeCell ref="H5:I6"/>
    <mergeCell ref="J5:J6"/>
    <mergeCell ref="AD5:AH5"/>
    <mergeCell ref="W5:W6"/>
    <mergeCell ref="X5:X6"/>
    <mergeCell ref="Y5:Y6"/>
    <mergeCell ref="Z5:AA6"/>
    <mergeCell ref="AB5:AB6"/>
    <mergeCell ref="AC5:AC6"/>
    <mergeCell ref="K5:K6"/>
    <mergeCell ref="L5:N5"/>
    <mergeCell ref="O5:O6"/>
    <mergeCell ref="P5:T5"/>
    <mergeCell ref="U5:U6"/>
    <mergeCell ref="V5:V6"/>
    <mergeCell ref="B8:B33"/>
    <mergeCell ref="C8:C33"/>
    <mergeCell ref="D8:D33"/>
    <mergeCell ref="E8:E33"/>
    <mergeCell ref="L8:L11"/>
    <mergeCell ref="F13:F14"/>
    <mergeCell ref="G13:G14"/>
    <mergeCell ref="H13:H14"/>
    <mergeCell ref="I13:I14"/>
    <mergeCell ref="J13:J14"/>
    <mergeCell ref="K13:K14"/>
    <mergeCell ref="L13:L14"/>
    <mergeCell ref="M13:M14"/>
    <mergeCell ref="N13:N14"/>
    <mergeCell ref="B34:B42"/>
    <mergeCell ref="C34:C42"/>
    <mergeCell ref="D34:D42"/>
    <mergeCell ref="E34:E42"/>
    <mergeCell ref="F34:F38"/>
    <mergeCell ref="F39:F40"/>
    <mergeCell ref="G39:G40"/>
    <mergeCell ref="H39:H40"/>
    <mergeCell ref="I39:I40"/>
    <mergeCell ref="J39:J40"/>
    <mergeCell ref="G34:G38"/>
    <mergeCell ref="H34:H38"/>
    <mergeCell ref="I34:I38"/>
    <mergeCell ref="J34:J38"/>
    <mergeCell ref="K34:K38"/>
    <mergeCell ref="L34:L38"/>
    <mergeCell ref="M39:M40"/>
    <mergeCell ref="N39:N40"/>
    <mergeCell ref="F41:F42"/>
    <mergeCell ref="G41:G42"/>
    <mergeCell ref="H41:H42"/>
    <mergeCell ref="I41:I42"/>
    <mergeCell ref="K39:K40"/>
    <mergeCell ref="L39:L40"/>
    <mergeCell ref="O39:O40"/>
    <mergeCell ref="P39:P40"/>
    <mergeCell ref="AD34:AD38"/>
    <mergeCell ref="AE34:AE38"/>
    <mergeCell ref="AF34:AF38"/>
    <mergeCell ref="AG34:AG38"/>
    <mergeCell ref="AH34:AH38"/>
    <mergeCell ref="AB34:AB38"/>
    <mergeCell ref="AC34:AC38"/>
    <mergeCell ref="AH39:AH40"/>
    <mergeCell ref="AF39:AF40"/>
    <mergeCell ref="AG39:AG40"/>
    <mergeCell ref="S34:S38"/>
    <mergeCell ref="T34:T38"/>
    <mergeCell ref="Z34:Z38"/>
    <mergeCell ref="AA34:AA38"/>
    <mergeCell ref="M34:M38"/>
    <mergeCell ref="N34:N38"/>
    <mergeCell ref="O34:O38"/>
    <mergeCell ref="P34:P38"/>
    <mergeCell ref="Q34:Q38"/>
    <mergeCell ref="R34:R38"/>
    <mergeCell ref="AB39:AB40"/>
    <mergeCell ref="AC39:AC40"/>
    <mergeCell ref="AD39:AD40"/>
    <mergeCell ref="AE39:AE40"/>
    <mergeCell ref="Q39:Q40"/>
    <mergeCell ref="R39:R40"/>
    <mergeCell ref="S39:S40"/>
    <mergeCell ref="T39:T40"/>
    <mergeCell ref="Z39:Z40"/>
    <mergeCell ref="AA39:AA40"/>
    <mergeCell ref="AG41:AG42"/>
    <mergeCell ref="AH41:AH42"/>
    <mergeCell ref="B44:B47"/>
    <mergeCell ref="C44:C47"/>
    <mergeCell ref="D44:D47"/>
    <mergeCell ref="E44:E47"/>
    <mergeCell ref="F44:F47"/>
    <mergeCell ref="G44:G47"/>
    <mergeCell ref="H44:H47"/>
    <mergeCell ref="Z41:Z42"/>
    <mergeCell ref="AA41:AA42"/>
    <mergeCell ref="AB41:AB42"/>
    <mergeCell ref="AC41:AC42"/>
    <mergeCell ref="AD41:AD42"/>
    <mergeCell ref="AE41:AE42"/>
    <mergeCell ref="O41:O42"/>
    <mergeCell ref="P41:P42"/>
    <mergeCell ref="Q41:Q42"/>
    <mergeCell ref="R41:R42"/>
    <mergeCell ref="S41:S42"/>
    <mergeCell ref="T41:T42"/>
    <mergeCell ref="S44:S47"/>
    <mergeCell ref="T44:T47"/>
    <mergeCell ref="I44:I47"/>
    <mergeCell ref="J44:J47"/>
    <mergeCell ref="K44:K47"/>
    <mergeCell ref="L44:L47"/>
    <mergeCell ref="M44:M47"/>
    <mergeCell ref="N44:N47"/>
    <mergeCell ref="AF41:AF42"/>
    <mergeCell ref="K48:K50"/>
    <mergeCell ref="L48:L50"/>
    <mergeCell ref="M48:M50"/>
    <mergeCell ref="N48:N50"/>
    <mergeCell ref="AF44:AF47"/>
    <mergeCell ref="AD48:AD50"/>
    <mergeCell ref="AE48:AE50"/>
    <mergeCell ref="J41:J42"/>
    <mergeCell ref="K41:K42"/>
    <mergeCell ref="L41:L42"/>
    <mergeCell ref="M41:M42"/>
    <mergeCell ref="N41:N42"/>
    <mergeCell ref="AG44:AG47"/>
    <mergeCell ref="AH44:AH47"/>
    <mergeCell ref="B48:B50"/>
    <mergeCell ref="C48:C50"/>
    <mergeCell ref="D48:D50"/>
    <mergeCell ref="E48:E50"/>
    <mergeCell ref="F48:F50"/>
    <mergeCell ref="G48:G50"/>
    <mergeCell ref="H48:H50"/>
    <mergeCell ref="Z44:Z47"/>
    <mergeCell ref="AA44:AA47"/>
    <mergeCell ref="AB44:AB47"/>
    <mergeCell ref="AC44:AC47"/>
    <mergeCell ref="AD44:AD47"/>
    <mergeCell ref="AE44:AE47"/>
    <mergeCell ref="O44:O47"/>
    <mergeCell ref="P44:P47"/>
    <mergeCell ref="Q44:Q47"/>
    <mergeCell ref="R44:R47"/>
    <mergeCell ref="AF48:AF50"/>
    <mergeCell ref="AG48:AG50"/>
    <mergeCell ref="AH48:AH50"/>
    <mergeCell ref="AB48:AB50"/>
    <mergeCell ref="AC48:AC50"/>
    <mergeCell ref="B51:B52"/>
    <mergeCell ref="C51:C52"/>
    <mergeCell ref="D51:D52"/>
    <mergeCell ref="E51:E52"/>
    <mergeCell ref="F51:F52"/>
    <mergeCell ref="G51:G52"/>
    <mergeCell ref="H51:H52"/>
    <mergeCell ref="Z48:Z50"/>
    <mergeCell ref="AA48:AA50"/>
    <mergeCell ref="O48:O50"/>
    <mergeCell ref="P48:P50"/>
    <mergeCell ref="Q48:Q50"/>
    <mergeCell ref="R48:R50"/>
    <mergeCell ref="S48:S50"/>
    <mergeCell ref="T48:T50"/>
    <mergeCell ref="I48:I50"/>
    <mergeCell ref="J48:J50"/>
    <mergeCell ref="AG51:AG52"/>
    <mergeCell ref="AH51:AH52"/>
    <mergeCell ref="B53:B54"/>
    <mergeCell ref="C53:C54"/>
    <mergeCell ref="D53:D54"/>
    <mergeCell ref="E53:E54"/>
    <mergeCell ref="F53:F54"/>
    <mergeCell ref="G53:G54"/>
    <mergeCell ref="H53:H54"/>
    <mergeCell ref="Z51:Z52"/>
    <mergeCell ref="AA51:AA52"/>
    <mergeCell ref="AB51:AB52"/>
    <mergeCell ref="AC51:AC52"/>
    <mergeCell ref="AD51:AD52"/>
    <mergeCell ref="AE51:AE52"/>
    <mergeCell ref="O51:O52"/>
    <mergeCell ref="P51:P52"/>
    <mergeCell ref="Q51:Q52"/>
    <mergeCell ref="R51:R52"/>
    <mergeCell ref="S51:S52"/>
    <mergeCell ref="T51:T52"/>
    <mergeCell ref="I51:I52"/>
    <mergeCell ref="J51:J52"/>
    <mergeCell ref="K51:K52"/>
    <mergeCell ref="S53:S54"/>
    <mergeCell ref="T53:T54"/>
    <mergeCell ref="I53:I54"/>
    <mergeCell ref="J53:J54"/>
    <mergeCell ref="K53:K54"/>
    <mergeCell ref="L53:L54"/>
    <mergeCell ref="M53:M54"/>
    <mergeCell ref="N53:N54"/>
    <mergeCell ref="AF51:AF52"/>
    <mergeCell ref="L51:L52"/>
    <mergeCell ref="M51:M52"/>
    <mergeCell ref="N51:N52"/>
    <mergeCell ref="B62:B64"/>
    <mergeCell ref="C62:C64"/>
    <mergeCell ref="D62:D64"/>
    <mergeCell ref="E62:E64"/>
    <mergeCell ref="F62:F64"/>
    <mergeCell ref="G62:G64"/>
    <mergeCell ref="AF53:AF54"/>
    <mergeCell ref="AG53:AG54"/>
    <mergeCell ref="AH53:AH54"/>
    <mergeCell ref="B56:B57"/>
    <mergeCell ref="C56:C57"/>
    <mergeCell ref="D56:D57"/>
    <mergeCell ref="E56:E57"/>
    <mergeCell ref="G56:G57"/>
    <mergeCell ref="Z53:Z54"/>
    <mergeCell ref="AA53:AA54"/>
    <mergeCell ref="AB53:AB54"/>
    <mergeCell ref="AC53:AC54"/>
    <mergeCell ref="AD53:AD54"/>
    <mergeCell ref="AE53:AE54"/>
    <mergeCell ref="O53:O54"/>
    <mergeCell ref="P53:P54"/>
    <mergeCell ref="Q53:Q54"/>
    <mergeCell ref="R53:R54"/>
    <mergeCell ref="N62:N64"/>
    <mergeCell ref="O62:O64"/>
    <mergeCell ref="P62:P64"/>
    <mergeCell ref="Q62:Q64"/>
    <mergeCell ref="R62:R64"/>
    <mergeCell ref="S62:S64"/>
    <mergeCell ref="H62:H64"/>
    <mergeCell ref="I62:I64"/>
    <mergeCell ref="J62:J64"/>
    <mergeCell ref="K62:K64"/>
    <mergeCell ref="L62:L64"/>
    <mergeCell ref="M62:M64"/>
    <mergeCell ref="AE62:AE64"/>
    <mergeCell ref="AF62:AF64"/>
    <mergeCell ref="AG62:AG64"/>
    <mergeCell ref="AH62:AH64"/>
    <mergeCell ref="T62:T64"/>
    <mergeCell ref="Z62:Z64"/>
    <mergeCell ref="AA62:AA64"/>
    <mergeCell ref="AB62:AB64"/>
    <mergeCell ref="AC62:AC64"/>
    <mergeCell ref="AD62:AD65"/>
  </mergeCells>
  <conditionalFormatting sqref="Q7:Q17 Q39 Q41 Q53 Q43:Q50 Q55:Q62 Q65:Q70 Q20:Q37">
    <cfRule type="expression" dxfId="2678" priority="114">
      <formula>IF($O7=2,1,0)</formula>
    </cfRule>
  </conditionalFormatting>
  <conditionalFormatting sqref="R7:R17 R39 R41 R53 R43:R50 R55:R62 R65:R70 R20:R37">
    <cfRule type="expression" dxfId="2677" priority="113">
      <formula>IF($O7=3,1,0)</formula>
    </cfRule>
  </conditionalFormatting>
  <conditionalFormatting sqref="S7:S17 S39 S41 S53 S43:S50 S55:S62 S65:S70 S20:S37">
    <cfRule type="expression" dxfId="2676" priority="112">
      <formula>IF($O7=4,1,0)</formula>
    </cfRule>
  </conditionalFormatting>
  <conditionalFormatting sqref="T7:T17 T39 T41 T53 T43:T50 T55:T62 T65:T70 T20:T37">
    <cfRule type="expression" dxfId="2675" priority="111">
      <formula>IF($O7=5,1,0)</formula>
    </cfRule>
  </conditionalFormatting>
  <conditionalFormatting sqref="P7:P17 P39 P41 P53 P43:P50 P55:P62 P65:P70 P20:P37">
    <cfRule type="expression" dxfId="2674" priority="110">
      <formula>IF($O7=1,1,0)</formula>
    </cfRule>
  </conditionalFormatting>
  <conditionalFormatting sqref="J7:K7 K34:K37 J43:K43 K44:K46 J8 J39:K39 J41 J44 J48:K48 J51 J53:K53 AB39 AB41 AB43:AB44 AB48 AB51 AB53 AB55:AB62 AB65:AB70 J10:J13 J33:J34 AB33:AB34 J55:K62 J65:K70 J15:J17 AB7:AB17">
    <cfRule type="cellIs" dxfId="2673" priority="106" operator="equal">
      <formula>"EXTREMA"</formula>
    </cfRule>
    <cfRule type="cellIs" dxfId="2672" priority="107" operator="equal">
      <formula>"ALTA"</formula>
    </cfRule>
    <cfRule type="cellIs" dxfId="2671" priority="108" operator="equal">
      <formula>"BAJA"</formula>
    </cfRule>
    <cfRule type="cellIs" dxfId="2670" priority="109" operator="equal">
      <formula>"MODERADA"</formula>
    </cfRule>
  </conditionalFormatting>
  <conditionalFormatting sqref="AE7:AE17 AE41 AE53 AE43:AE50 AE55:AE62 AE65:AE70 AE20:AE37">
    <cfRule type="expression" dxfId="2669" priority="105">
      <formula>IF($AC7=2,1,0)</formula>
    </cfRule>
  </conditionalFormatting>
  <conditionalFormatting sqref="AF7:AF17 AF41 AF53 AF43:AF50 AF55:AF62 AF65:AF70 AF20:AF37">
    <cfRule type="expression" dxfId="2668" priority="104">
      <formula>IF($AC7=3,1,0)</formula>
    </cfRule>
  </conditionalFormatting>
  <conditionalFormatting sqref="AG7:AG17 AG41 AG53 AG43:AG50 AG55:AG62 AG65:AG70 AG20:AG37">
    <cfRule type="expression" dxfId="2667" priority="103">
      <formula>IF($AC7=4,1,0)</formula>
    </cfRule>
  </conditionalFormatting>
  <conditionalFormatting sqref="AH7:AH17 AH41 AH53 AH43:AH50 AH55:AH62 AH65:AH70 AH20:AH37">
    <cfRule type="expression" dxfId="2666" priority="102">
      <formula>IF($AC7=5,1,0)</formula>
    </cfRule>
  </conditionalFormatting>
  <conditionalFormatting sqref="AD7:AD17 AD41 AD53 AD43:AD50 AD55:AD62 AD66:AD70 AD20:AD37">
    <cfRule type="expression" dxfId="2665" priority="101">
      <formula>IF($AC7=1,1,0)</formula>
    </cfRule>
  </conditionalFormatting>
  <conditionalFormatting sqref="I7:I8 I39 I41 I43:I44 I48 I51 I53 I55:I62 AA39 AA41 AA43:AA44 AA48 AA51 AA53 AA55:AA62 I65:I70 AA65:AA70 I10:I13 I33:I34 AA33:AA34 I15:I17 AA7:AA17">
    <cfRule type="cellIs" dxfId="2664" priority="96" operator="equal">
      <formula>"INSIGNIFICANTE"</formula>
    </cfRule>
    <cfRule type="cellIs" dxfId="2663" priority="97" operator="equal">
      <formula>"MENOR"</formula>
    </cfRule>
    <cfRule type="cellIs" dxfId="2662" priority="98" operator="equal">
      <formula>"MODERADO"</formula>
    </cfRule>
    <cfRule type="cellIs" dxfId="2661" priority="99" operator="equal">
      <formula>"MAYOR"</formula>
    </cfRule>
    <cfRule type="cellIs" dxfId="2660" priority="100" operator="equal">
      <formula>"CATASTROFICO"</formula>
    </cfRule>
  </conditionalFormatting>
  <conditionalFormatting sqref="K8:K11">
    <cfRule type="cellIs" dxfId="2659" priority="91" operator="equal">
      <formula>"CRITICO"</formula>
    </cfRule>
    <cfRule type="cellIs" dxfId="2658" priority="92" operator="equal">
      <formula>"INACEPTABLE"</formula>
    </cfRule>
    <cfRule type="cellIs" dxfId="2657" priority="93" operator="equal">
      <formula>"MODERADO"</formula>
    </cfRule>
    <cfRule type="cellIs" dxfId="2656" priority="94" operator="equal">
      <formula>"TOLERABLE"</formula>
    </cfRule>
    <cfRule type="cellIs" dxfId="2655" priority="95" operator="equal">
      <formula>"IMPORTANTE"</formula>
    </cfRule>
  </conditionalFormatting>
  <conditionalFormatting sqref="AE39">
    <cfRule type="expression" dxfId="2654" priority="90">
      <formula>IF($AC39=2,1,0)</formula>
    </cfRule>
  </conditionalFormatting>
  <conditionalFormatting sqref="AF39">
    <cfRule type="expression" dxfId="2653" priority="89">
      <formula>IF($AC39=3,1,0)</formula>
    </cfRule>
  </conditionalFormatting>
  <conditionalFormatting sqref="AG39">
    <cfRule type="expression" dxfId="2652" priority="88">
      <formula>IF($AC39=4,1,0)</formula>
    </cfRule>
  </conditionalFormatting>
  <conditionalFormatting sqref="AH39">
    <cfRule type="expression" dxfId="2651" priority="87">
      <formula>IF($AC39=5,1,0)</formula>
    </cfRule>
  </conditionalFormatting>
  <conditionalFormatting sqref="AD39">
    <cfRule type="expression" dxfId="2650" priority="86">
      <formula>IF($AC39=1,1,0)</formula>
    </cfRule>
  </conditionalFormatting>
  <conditionalFormatting sqref="Q51">
    <cfRule type="expression" dxfId="2649" priority="85">
      <formula>IF($O51=2,1,0)</formula>
    </cfRule>
  </conditionalFormatting>
  <conditionalFormatting sqref="R51">
    <cfRule type="expression" dxfId="2648" priority="84">
      <formula>IF($O51=3,1,0)</formula>
    </cfRule>
  </conditionalFormatting>
  <conditionalFormatting sqref="S51">
    <cfRule type="expression" dxfId="2647" priority="83">
      <formula>IF($O51=4,1,0)</formula>
    </cfRule>
  </conditionalFormatting>
  <conditionalFormatting sqref="T51">
    <cfRule type="expression" dxfId="2646" priority="82">
      <formula>IF($O51=5,1,0)</formula>
    </cfRule>
  </conditionalFormatting>
  <conditionalFormatting sqref="P51">
    <cfRule type="expression" dxfId="2645" priority="81">
      <formula>IF($O51=1,1,0)</formula>
    </cfRule>
  </conditionalFormatting>
  <conditionalFormatting sqref="K51">
    <cfRule type="cellIs" dxfId="2644" priority="76" operator="equal">
      <formula>"CRITICO"</formula>
    </cfRule>
    <cfRule type="cellIs" dxfId="2643" priority="77" operator="equal">
      <formula>"INACEPTABLE"</formula>
    </cfRule>
    <cfRule type="cellIs" dxfId="2642" priority="78" operator="equal">
      <formula>"MODERADO"</formula>
    </cfRule>
    <cfRule type="cellIs" dxfId="2641" priority="79" operator="equal">
      <formula>"TOLERABLE"</formula>
    </cfRule>
    <cfRule type="cellIs" dxfId="2640" priority="80" operator="equal">
      <formula>"IMPORTANTE"</formula>
    </cfRule>
  </conditionalFormatting>
  <conditionalFormatting sqref="AE51">
    <cfRule type="expression" dxfId="2639" priority="75">
      <formula>IF($AC51=2,1,0)</formula>
    </cfRule>
  </conditionalFormatting>
  <conditionalFormatting sqref="AF51">
    <cfRule type="expression" dxfId="2638" priority="74">
      <formula>IF($AC51=3,1,0)</formula>
    </cfRule>
  </conditionalFormatting>
  <conditionalFormatting sqref="AG51">
    <cfRule type="expression" dxfId="2637" priority="73">
      <formula>IF($AC51=4,1,0)</formula>
    </cfRule>
  </conditionalFormatting>
  <conditionalFormatting sqref="AH51">
    <cfRule type="expression" dxfId="2636" priority="72">
      <formula>IF($AC51=5,1,0)</formula>
    </cfRule>
  </conditionalFormatting>
  <conditionalFormatting sqref="AD51">
    <cfRule type="expression" dxfId="2635" priority="71">
      <formula>IF($AC51=1,1,0)</formula>
    </cfRule>
  </conditionalFormatting>
  <conditionalFormatting sqref="J9">
    <cfRule type="cellIs" dxfId="2634" priority="67" operator="equal">
      <formula>"EXTREMA"</formula>
    </cfRule>
    <cfRule type="cellIs" dxfId="2633" priority="68" operator="equal">
      <formula>"ALTA"</formula>
    </cfRule>
    <cfRule type="cellIs" dxfId="2632" priority="69" operator="equal">
      <formula>"BAJA"</formula>
    </cfRule>
    <cfRule type="cellIs" dxfId="2631" priority="70" operator="equal">
      <formula>"MODERADA"</formula>
    </cfRule>
  </conditionalFormatting>
  <conditionalFormatting sqref="I9">
    <cfRule type="cellIs" dxfId="2630" priority="62" operator="equal">
      <formula>"INSIGNIFICANTE"</formula>
    </cfRule>
    <cfRule type="cellIs" dxfId="2629" priority="63" operator="equal">
      <formula>"MENOR"</formula>
    </cfRule>
    <cfRule type="cellIs" dxfId="2628" priority="64" operator="equal">
      <formula>"MODERADO"</formula>
    </cfRule>
    <cfRule type="cellIs" dxfId="2627" priority="65" operator="equal">
      <formula>"MAYOR"</formula>
    </cfRule>
    <cfRule type="cellIs" dxfId="2626" priority="66" operator="equal">
      <formula>"CATASTROFICO"</formula>
    </cfRule>
  </conditionalFormatting>
  <conditionalFormatting sqref="K12:K13 K15:K17">
    <cfRule type="cellIs" dxfId="2625" priority="57" operator="equal">
      <formula>"CRITICO"</formula>
    </cfRule>
    <cfRule type="cellIs" dxfId="2624" priority="58" operator="equal">
      <formula>"INACEPTABLE"</formula>
    </cfRule>
    <cfRule type="cellIs" dxfId="2623" priority="59" operator="equal">
      <formula>"MODERADO"</formula>
    </cfRule>
    <cfRule type="cellIs" dxfId="2622" priority="60" operator="equal">
      <formula>"TOLERABLE"</formula>
    </cfRule>
    <cfRule type="cellIs" dxfId="2621" priority="61" operator="equal">
      <formula>"IMPORTANTE"</formula>
    </cfRule>
  </conditionalFormatting>
  <conditionalFormatting sqref="Q18">
    <cfRule type="expression" dxfId="2620" priority="56">
      <formula>IF($O18=2,1,0)</formula>
    </cfRule>
  </conditionalFormatting>
  <conditionalFormatting sqref="R18">
    <cfRule type="expression" dxfId="2619" priority="55">
      <formula>IF($O18=3,1,0)</formula>
    </cfRule>
  </conditionalFormatting>
  <conditionalFormatting sqref="S18">
    <cfRule type="expression" dxfId="2618" priority="54">
      <formula>IF($O18=4,1,0)</formula>
    </cfRule>
  </conditionalFormatting>
  <conditionalFormatting sqref="T18">
    <cfRule type="expression" dxfId="2617" priority="53">
      <formula>IF($O18=5,1,0)</formula>
    </cfRule>
  </conditionalFormatting>
  <conditionalFormatting sqref="P18">
    <cfRule type="expression" dxfId="2616" priority="52">
      <formula>IF($O18=1,1,0)</formula>
    </cfRule>
  </conditionalFormatting>
  <conditionalFormatting sqref="J18:K18 AB18">
    <cfRule type="cellIs" dxfId="2615" priority="48" operator="equal">
      <formula>"EXTREMA"</formula>
    </cfRule>
    <cfRule type="cellIs" dxfId="2614" priority="49" operator="equal">
      <formula>"ALTA"</formula>
    </cfRule>
    <cfRule type="cellIs" dxfId="2613" priority="50" operator="equal">
      <formula>"BAJA"</formula>
    </cfRule>
    <cfRule type="cellIs" dxfId="2612" priority="51" operator="equal">
      <formula>"MODERADA"</formula>
    </cfRule>
  </conditionalFormatting>
  <conditionalFormatting sqref="AE18">
    <cfRule type="expression" dxfId="2611" priority="47">
      <formula>IF($AC18=2,1,0)</formula>
    </cfRule>
  </conditionalFormatting>
  <conditionalFormatting sqref="AF18">
    <cfRule type="expression" dxfId="2610" priority="46">
      <formula>IF($AC18=3,1,0)</formula>
    </cfRule>
  </conditionalFormatting>
  <conditionalFormatting sqref="AG18">
    <cfRule type="expression" dxfId="2609" priority="45">
      <formula>IF($AC18=4,1,0)</formula>
    </cfRule>
  </conditionalFormatting>
  <conditionalFormatting sqref="AH18">
    <cfRule type="expression" dxfId="2608" priority="44">
      <formula>IF($AC18=5,1,0)</formula>
    </cfRule>
  </conditionalFormatting>
  <conditionalFormatting sqref="AD18">
    <cfRule type="expression" dxfId="2607" priority="43">
      <formula>IF($AC18=1,1,0)</formula>
    </cfRule>
  </conditionalFormatting>
  <conditionalFormatting sqref="I18 AA18">
    <cfRule type="cellIs" dxfId="2606" priority="38" operator="equal">
      <formula>"INSIGNIFICANTE"</formula>
    </cfRule>
    <cfRule type="cellIs" dxfId="2605" priority="39" operator="equal">
      <formula>"MENOR"</formula>
    </cfRule>
    <cfRule type="cellIs" dxfId="2604" priority="40" operator="equal">
      <formula>"MODERADO"</formula>
    </cfRule>
    <cfRule type="cellIs" dxfId="2603" priority="41" operator="equal">
      <formula>"MAYOR"</formula>
    </cfRule>
    <cfRule type="cellIs" dxfId="2602" priority="42" operator="equal">
      <formula>"CATASTROFICO"</formula>
    </cfRule>
  </conditionalFormatting>
  <conditionalFormatting sqref="Q19">
    <cfRule type="expression" dxfId="2601" priority="37">
      <formula>IF($O19=2,1,0)</formula>
    </cfRule>
  </conditionalFormatting>
  <conditionalFormatting sqref="R19">
    <cfRule type="expression" dxfId="2600" priority="36">
      <formula>IF($O19=3,1,0)</formula>
    </cfRule>
  </conditionalFormatting>
  <conditionalFormatting sqref="S19">
    <cfRule type="expression" dxfId="2599" priority="35">
      <formula>IF($O19=4,1,0)</formula>
    </cfRule>
  </conditionalFormatting>
  <conditionalFormatting sqref="T19">
    <cfRule type="expression" dxfId="2598" priority="34">
      <formula>IF($O19=5,1,0)</formula>
    </cfRule>
  </conditionalFormatting>
  <conditionalFormatting sqref="P19">
    <cfRule type="expression" dxfId="2597" priority="33">
      <formula>IF($O19=1,1,0)</formula>
    </cfRule>
  </conditionalFormatting>
  <conditionalFormatting sqref="J19:K19 AB19">
    <cfRule type="cellIs" dxfId="2596" priority="29" operator="equal">
      <formula>"EXTREMA"</formula>
    </cfRule>
    <cfRule type="cellIs" dxfId="2595" priority="30" operator="equal">
      <formula>"ALTA"</formula>
    </cfRule>
    <cfRule type="cellIs" dxfId="2594" priority="31" operator="equal">
      <formula>"BAJA"</formula>
    </cfRule>
    <cfRule type="cellIs" dxfId="2593" priority="32" operator="equal">
      <formula>"MODERADA"</formula>
    </cfRule>
  </conditionalFormatting>
  <conditionalFormatting sqref="AE19">
    <cfRule type="expression" dxfId="2592" priority="28">
      <formula>IF($AC19=2,1,0)</formula>
    </cfRule>
  </conditionalFormatting>
  <conditionalFormatting sqref="AF19">
    <cfRule type="expression" dxfId="2591" priority="27">
      <formula>IF($AC19=3,1,0)</formula>
    </cfRule>
  </conditionalFormatting>
  <conditionalFormatting sqref="AG19">
    <cfRule type="expression" dxfId="2590" priority="26">
      <formula>IF($AC19=4,1,0)</formula>
    </cfRule>
  </conditionalFormatting>
  <conditionalFormatting sqref="AH19">
    <cfRule type="expression" dxfId="2589" priority="25">
      <formula>IF($AC19=5,1,0)</formula>
    </cfRule>
  </conditionalFormatting>
  <conditionalFormatting sqref="AD19">
    <cfRule type="expression" dxfId="2588" priority="24">
      <formula>IF($AC19=1,1,0)</formula>
    </cfRule>
  </conditionalFormatting>
  <conditionalFormatting sqref="I19 AA19">
    <cfRule type="cellIs" dxfId="2587" priority="19" operator="equal">
      <formula>"INSIGNIFICANTE"</formula>
    </cfRule>
    <cfRule type="cellIs" dxfId="2586" priority="20" operator="equal">
      <formula>"MENOR"</formula>
    </cfRule>
    <cfRule type="cellIs" dxfId="2585" priority="21" operator="equal">
      <formula>"MODERADO"</formula>
    </cfRule>
    <cfRule type="cellIs" dxfId="2584" priority="22" operator="equal">
      <formula>"MAYOR"</formula>
    </cfRule>
    <cfRule type="cellIs" dxfId="2583" priority="23" operator="equal">
      <formula>"CATASTROFICO"</formula>
    </cfRule>
  </conditionalFormatting>
  <conditionalFormatting sqref="AB20:AB32 J20:K32">
    <cfRule type="cellIs" dxfId="2582" priority="15" operator="equal">
      <formula>"EXTREMA"</formula>
    </cfRule>
    <cfRule type="cellIs" dxfId="2581" priority="16" operator="equal">
      <formula>"ALTA"</formula>
    </cfRule>
    <cfRule type="cellIs" dxfId="2580" priority="17" operator="equal">
      <formula>"BAJA"</formula>
    </cfRule>
    <cfRule type="cellIs" dxfId="2579" priority="18" operator="equal">
      <formula>"MODERADA"</formula>
    </cfRule>
  </conditionalFormatting>
  <conditionalFormatting sqref="AA20:AA32 I20:I32">
    <cfRule type="cellIs" dxfId="2578" priority="10" operator="equal">
      <formula>"INSIGNIFICANTE"</formula>
    </cfRule>
    <cfRule type="cellIs" dxfId="2577" priority="11" operator="equal">
      <formula>"MENOR"</formula>
    </cfRule>
    <cfRule type="cellIs" dxfId="2576" priority="12" operator="equal">
      <formula>"MODERADO"</formula>
    </cfRule>
    <cfRule type="cellIs" dxfId="2575" priority="13" operator="equal">
      <formula>"MAYOR"</formula>
    </cfRule>
    <cfRule type="cellIs" dxfId="2574" priority="14" operator="equal">
      <formula>"CATASTROFICO"</formula>
    </cfRule>
  </conditionalFormatting>
  <conditionalFormatting sqref="K33">
    <cfRule type="cellIs" dxfId="2573" priority="5" operator="equal">
      <formula>"CRITICO"</formula>
    </cfRule>
    <cfRule type="cellIs" dxfId="2572" priority="6" operator="equal">
      <formula>"INACEPTABLE"</formula>
    </cfRule>
    <cfRule type="cellIs" dxfId="2571" priority="7" operator="equal">
      <formula>"MODERADO"</formula>
    </cfRule>
    <cfRule type="cellIs" dxfId="2570" priority="8" operator="equal">
      <formula>"TOLERABLE"</formula>
    </cfRule>
    <cfRule type="cellIs" dxfId="2569" priority="9" operator="equal">
      <formula>"IMPORTANTE"</formula>
    </cfRule>
  </conditionalFormatting>
  <conditionalFormatting sqref="K41">
    <cfRule type="cellIs" dxfId="2568" priority="1" operator="equal">
      <formula>"EXTREMA"</formula>
    </cfRule>
    <cfRule type="cellIs" dxfId="2567" priority="2" operator="equal">
      <formula>"ALTA"</formula>
    </cfRule>
    <cfRule type="cellIs" dxfId="2566" priority="3" operator="equal">
      <formula>"BAJA"</formula>
    </cfRule>
    <cfRule type="cellIs" dxfId="2565" priority="4" operator="equal">
      <formula>"MODERADA"</formula>
    </cfRule>
  </conditionalFormatting>
  <dataValidations count="10">
    <dataValidation allowBlank="1" showInputMessage="1" showErrorMessage="1" promptTitle="Controles a Implementar" prompt=" Las estrategias para mitigar el riesgo, si ya existe uno éste sería una mejora." sqref="M65:M70 M39 M41 M48 M43:M46 M51 U61 M53 M55:M62 M7:M13 M15:M37"/>
    <dataValidation allowBlank="1" showInputMessage="1" showErrorMessage="1" promptTitle="Evaluación del Riesgo" prompt="Determina el tipo de riesgo." sqref="J55:K62 K43:K46 AB65:AB70 J39:K39 J43:J44 J48:K48 J51:K51 J53:K53 AB39 AB41 AB43:AB44 AB48 AB51 AB53 J41:K41 AB55:AB62 J65:K70 J7:K13 AB7:AB34 K15:K37 J15:J34"/>
    <dataValidation allowBlank="1" showInputMessage="1" showErrorMessage="1" promptTitle="Impacto" prompt="Se determina del efecto que pueda causar el riesgo sobre la dependencia teniendo en cuenta los controles implementados." sqref="I65:I70 AA65:AA70 I39 I41 I43:I44 I48 I51 I53 AA39 AA41 AA43:AA44 AA48 AA51 AA53 I55:I62 AA55:AA62 I7:I13 AA7:AA34 I15:I34"/>
    <dataValidation type="list" allowBlank="1" showInputMessage="1" showErrorMessage="1" errorTitle="ALERTA" error="Debe digitar valores entre 1 y 5." promptTitle="IMPACTO" prompt="Debe seleccionar un valor entre 1 y 5 dependiendo del impacto que llegara a causar la ocurrencia del riesgo" sqref="Z65:Z70 H39 H43:H46 Z39 Z41 H41 Z43:Z46 H48 Z48:Z49 H51 H65:H70 Z51 H53 Z53 H55:H62 Z55:Z62 H7:H13 Z7:Z37 H15:H37">
      <formula1>"1,2,3,4,5"</formula1>
    </dataValidation>
    <dataValidation type="list" allowBlank="1" showInputMessage="1" showErrorMessage="1" errorTitle="ALERTA" error="Debe digitar valores entre 1 y 5" promptTitle="NIVEL DEL RIESGO" prompt="Debe seleccionar un valor entre 1 y 5 dependiendo de la frecuencia de ocurrencia del riesgo" sqref="AC41 AC65:AC70 O41 AC39 O65:O70 O43:O51 AC43:AC51 O53 AC53 O55:O62 AC55:AC62 AC7:AC37 O7:O37">
      <formula1>"1,2,3,4,5"</formula1>
    </dataValidation>
    <dataValidation type="list" allowBlank="1" showInputMessage="1" showErrorMessage="1" promptTitle="Tipo de Riesgo" prompt="Clasificación del Riesgo" sqref="G65:G70 G39 G41 G43:G46 G48 G51 G53 G55:G62 G7:G13 G15:G37">
      <formula1>"ESTATÉGICO,OPERATIVO,FINANCIERO,CUMPLIMIENTO,TECNOLÓGICO"</formula1>
    </dataValidation>
    <dataValidation type="list" allowBlank="1" showInputMessage="1" showErrorMessage="1" promptTitle="Controles a Implementar" prompt="Clasificar y evaluar los riesgos analizados frente a los controles existentes " sqref="N65:N70 N39 N41 N48 N43:N46 N51 N53 N55:N62 N7:N13 N15:N37">
      <formula1>"No Existen Controles,Los Controles no son efectivos,Los controles son efectivos pero no estan documentados, Los controles son efectivos y documentados"</formula1>
    </dataValidation>
    <dataValidation allowBlank="1" showInputMessage="1" showErrorMessage="1" promptTitle="Controles Existentes" prompt="Los controles implementados hasta la fecha para mitigar el riesgo, si no existe permanecerá vació." sqref="L65:L70 L7:L8 L39 L41 L48 L43:L46 L51 L53 L55:L62 L18 L34:L37"/>
    <dataValidation allowBlank="1" showInputMessage="1" showErrorMessage="1" promptTitle="Probabilidad de Ocurrencia" prompt="Es la probabilidad de que un incidente se convierta en un riesgo para la organización." sqref="AD5:AH5 P5"/>
    <dataValidation allowBlank="1" showInputMessage="1" showErrorMessage="1" promptTitle="Causa del Riesgo" prompt="Posibles causas que permiten generar un riesgo." sqref="E7:E9 E34:E39 E43:E46 E48 E51 E53 E55:E62 E65:E70"/>
  </dataValidations>
  <pageMargins left="0.7" right="0.7" top="0.75" bottom="0.75" header="0.3" footer="0.3"/>
  <pageSetup scale="34"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CD32"/>
  <sheetViews>
    <sheetView topLeftCell="E13" zoomScale="50" zoomScaleNormal="50" zoomScaleSheetLayoutView="130" zoomScalePageLayoutView="55" workbookViewId="0">
      <selection activeCell="C13" sqref="C13:P18"/>
    </sheetView>
  </sheetViews>
  <sheetFormatPr baseColWidth="10" defaultColWidth="12.7109375" defaultRowHeight="20.25" customHeight="1"/>
  <cols>
    <col min="1" max="1" width="1.7109375" style="2" customWidth="1"/>
    <col min="2" max="2" width="26.85546875" style="75" customWidth="1"/>
    <col min="3" max="3" width="24.140625" style="91" customWidth="1"/>
    <col min="4" max="4" width="37.5703125" style="91" customWidth="1"/>
    <col min="5" max="5" width="35.140625" style="91" customWidth="1"/>
    <col min="6" max="6" width="50.28515625" style="91" customWidth="1"/>
    <col min="7" max="7" width="55.85546875" style="75" customWidth="1"/>
    <col min="8" max="8" width="27.42578125" style="91" customWidth="1"/>
    <col min="9" max="9" width="16.85546875" style="91" customWidth="1"/>
    <col min="10" max="10" width="23.28515625" style="91" customWidth="1"/>
    <col min="11" max="11" width="28.7109375" style="91" customWidth="1"/>
    <col min="12" max="12" width="24.85546875" style="91" customWidth="1"/>
    <col min="13" max="13" width="21.7109375" style="91" customWidth="1"/>
    <col min="14" max="15" width="17.85546875" style="91" customWidth="1"/>
    <col min="16" max="16" width="38.140625" style="91" customWidth="1"/>
    <col min="17" max="264" width="12.7109375" style="2"/>
    <col min="265" max="265" width="4" style="2" customWidth="1"/>
    <col min="266" max="266" width="7.85546875" style="2" customWidth="1"/>
    <col min="267" max="267" width="15.140625" style="2" customWidth="1"/>
    <col min="268" max="268" width="20.42578125" style="2" customWidth="1"/>
    <col min="269" max="269" width="18.7109375" style="2" customWidth="1"/>
    <col min="270" max="270" width="19.7109375" style="2" customWidth="1"/>
    <col min="271" max="271" width="10" style="2" customWidth="1"/>
    <col min="272" max="272" width="64.5703125" style="2" bestFit="1" customWidth="1"/>
    <col min="273" max="273" width="16.85546875" style="2" customWidth="1"/>
    <col min="274" max="274" width="19.140625" style="2" customWidth="1"/>
    <col min="275" max="277" width="17.85546875" style="2" bestFit="1" customWidth="1"/>
    <col min="278" max="278" width="19.140625" style="2" customWidth="1"/>
    <col min="279" max="279" width="25.140625" style="2" bestFit="1" customWidth="1"/>
    <col min="280" max="280" width="50.7109375" style="2" bestFit="1" customWidth="1"/>
    <col min="281" max="282" width="0" style="2" hidden="1" customWidth="1"/>
    <col min="283" max="283" width="15.140625" style="2" customWidth="1"/>
    <col min="284" max="284" width="15.28515625" style="2" customWidth="1"/>
    <col min="285" max="285" width="50.7109375" style="2" bestFit="1" customWidth="1"/>
    <col min="286" max="520" width="12.7109375" style="2"/>
    <col min="521" max="521" width="4" style="2" customWidth="1"/>
    <col min="522" max="522" width="7.85546875" style="2" customWidth="1"/>
    <col min="523" max="523" width="15.140625" style="2" customWidth="1"/>
    <col min="524" max="524" width="20.42578125" style="2" customWidth="1"/>
    <col min="525" max="525" width="18.7109375" style="2" customWidth="1"/>
    <col min="526" max="526" width="19.7109375" style="2" customWidth="1"/>
    <col min="527" max="527" width="10" style="2" customWidth="1"/>
    <col min="528" max="528" width="64.5703125" style="2" bestFit="1" customWidth="1"/>
    <col min="529" max="529" width="16.85546875" style="2" customWidth="1"/>
    <col min="530" max="530" width="19.140625" style="2" customWidth="1"/>
    <col min="531" max="533" width="17.85546875" style="2" bestFit="1" customWidth="1"/>
    <col min="534" max="534" width="19.140625" style="2" customWidth="1"/>
    <col min="535" max="535" width="25.140625" style="2" bestFit="1" customWidth="1"/>
    <col min="536" max="536" width="50.7109375" style="2" bestFit="1" customWidth="1"/>
    <col min="537" max="538" width="0" style="2" hidden="1" customWidth="1"/>
    <col min="539" max="539" width="15.140625" style="2" customWidth="1"/>
    <col min="540" max="540" width="15.28515625" style="2" customWidth="1"/>
    <col min="541" max="541" width="50.7109375" style="2" bestFit="1" customWidth="1"/>
    <col min="542" max="776" width="12.7109375" style="2"/>
    <col min="777" max="777" width="4" style="2" customWidth="1"/>
    <col min="778" max="778" width="7.85546875" style="2" customWidth="1"/>
    <col min="779" max="779" width="15.140625" style="2" customWidth="1"/>
    <col min="780" max="780" width="20.42578125" style="2" customWidth="1"/>
    <col min="781" max="781" width="18.7109375" style="2" customWidth="1"/>
    <col min="782" max="782" width="19.7109375" style="2" customWidth="1"/>
    <col min="783" max="783" width="10" style="2" customWidth="1"/>
    <col min="784" max="784" width="64.5703125" style="2" bestFit="1" customWidth="1"/>
    <col min="785" max="785" width="16.85546875" style="2" customWidth="1"/>
    <col min="786" max="786" width="19.140625" style="2" customWidth="1"/>
    <col min="787" max="789" width="17.85546875" style="2" bestFit="1" customWidth="1"/>
    <col min="790" max="790" width="19.140625" style="2" customWidth="1"/>
    <col min="791" max="791" width="25.140625" style="2" bestFit="1" customWidth="1"/>
    <col min="792" max="792" width="50.7109375" style="2" bestFit="1" customWidth="1"/>
    <col min="793" max="794" width="0" style="2" hidden="1" customWidth="1"/>
    <col min="795" max="795" width="15.140625" style="2" customWidth="1"/>
    <col min="796" max="796" width="15.28515625" style="2" customWidth="1"/>
    <col min="797" max="797" width="50.7109375" style="2" bestFit="1" customWidth="1"/>
    <col min="798" max="1032" width="12.7109375" style="2"/>
    <col min="1033" max="1033" width="4" style="2" customWidth="1"/>
    <col min="1034" max="1034" width="7.85546875" style="2" customWidth="1"/>
    <col min="1035" max="1035" width="15.140625" style="2" customWidth="1"/>
    <col min="1036" max="1036" width="20.42578125" style="2" customWidth="1"/>
    <col min="1037" max="1037" width="18.7109375" style="2" customWidth="1"/>
    <col min="1038" max="1038" width="19.7109375" style="2" customWidth="1"/>
    <col min="1039" max="1039" width="10" style="2" customWidth="1"/>
    <col min="1040" max="1040" width="64.5703125" style="2" bestFit="1" customWidth="1"/>
    <col min="1041" max="1041" width="16.85546875" style="2" customWidth="1"/>
    <col min="1042" max="1042" width="19.140625" style="2" customWidth="1"/>
    <col min="1043" max="1045" width="17.85546875" style="2" bestFit="1" customWidth="1"/>
    <col min="1046" max="1046" width="19.140625" style="2" customWidth="1"/>
    <col min="1047" max="1047" width="25.140625" style="2" bestFit="1" customWidth="1"/>
    <col min="1048" max="1048" width="50.7109375" style="2" bestFit="1" customWidth="1"/>
    <col min="1049" max="1050" width="0" style="2" hidden="1" customWidth="1"/>
    <col min="1051" max="1051" width="15.140625" style="2" customWidth="1"/>
    <col min="1052" max="1052" width="15.28515625" style="2" customWidth="1"/>
    <col min="1053" max="1053" width="50.7109375" style="2" bestFit="1" customWidth="1"/>
    <col min="1054" max="1288" width="12.7109375" style="2"/>
    <col min="1289" max="1289" width="4" style="2" customWidth="1"/>
    <col min="1290" max="1290" width="7.85546875" style="2" customWidth="1"/>
    <col min="1291" max="1291" width="15.140625" style="2" customWidth="1"/>
    <col min="1292" max="1292" width="20.42578125" style="2" customWidth="1"/>
    <col min="1293" max="1293" width="18.7109375" style="2" customWidth="1"/>
    <col min="1294" max="1294" width="19.7109375" style="2" customWidth="1"/>
    <col min="1295" max="1295" width="10" style="2" customWidth="1"/>
    <col min="1296" max="1296" width="64.5703125" style="2" bestFit="1" customWidth="1"/>
    <col min="1297" max="1297" width="16.85546875" style="2" customWidth="1"/>
    <col min="1298" max="1298" width="19.140625" style="2" customWidth="1"/>
    <col min="1299" max="1301" width="17.85546875" style="2" bestFit="1" customWidth="1"/>
    <col min="1302" max="1302" width="19.140625" style="2" customWidth="1"/>
    <col min="1303" max="1303" width="25.140625" style="2" bestFit="1" customWidth="1"/>
    <col min="1304" max="1304" width="50.7109375" style="2" bestFit="1" customWidth="1"/>
    <col min="1305" max="1306" width="0" style="2" hidden="1" customWidth="1"/>
    <col min="1307" max="1307" width="15.140625" style="2" customWidth="1"/>
    <col min="1308" max="1308" width="15.28515625" style="2" customWidth="1"/>
    <col min="1309" max="1309" width="50.7109375" style="2" bestFit="1" customWidth="1"/>
    <col min="1310" max="1544" width="12.7109375" style="2"/>
    <col min="1545" max="1545" width="4" style="2" customWidth="1"/>
    <col min="1546" max="1546" width="7.85546875" style="2" customWidth="1"/>
    <col min="1547" max="1547" width="15.140625" style="2" customWidth="1"/>
    <col min="1548" max="1548" width="20.42578125" style="2" customWidth="1"/>
    <col min="1549" max="1549" width="18.7109375" style="2" customWidth="1"/>
    <col min="1550" max="1550" width="19.7109375" style="2" customWidth="1"/>
    <col min="1551" max="1551" width="10" style="2" customWidth="1"/>
    <col min="1552" max="1552" width="64.5703125" style="2" bestFit="1" customWidth="1"/>
    <col min="1553" max="1553" width="16.85546875" style="2" customWidth="1"/>
    <col min="1554" max="1554" width="19.140625" style="2" customWidth="1"/>
    <col min="1555" max="1557" width="17.85546875" style="2" bestFit="1" customWidth="1"/>
    <col min="1558" max="1558" width="19.140625" style="2" customWidth="1"/>
    <col min="1559" max="1559" width="25.140625" style="2" bestFit="1" customWidth="1"/>
    <col min="1560" max="1560" width="50.7109375" style="2" bestFit="1" customWidth="1"/>
    <col min="1561" max="1562" width="0" style="2" hidden="1" customWidth="1"/>
    <col min="1563" max="1563" width="15.140625" style="2" customWidth="1"/>
    <col min="1564" max="1564" width="15.28515625" style="2" customWidth="1"/>
    <col min="1565" max="1565" width="50.7109375" style="2" bestFit="1" customWidth="1"/>
    <col min="1566" max="1800" width="12.7109375" style="2"/>
    <col min="1801" max="1801" width="4" style="2" customWidth="1"/>
    <col min="1802" max="1802" width="7.85546875" style="2" customWidth="1"/>
    <col min="1803" max="1803" width="15.140625" style="2" customWidth="1"/>
    <col min="1804" max="1804" width="20.42578125" style="2" customWidth="1"/>
    <col min="1805" max="1805" width="18.7109375" style="2" customWidth="1"/>
    <col min="1806" max="1806" width="19.7109375" style="2" customWidth="1"/>
    <col min="1807" max="1807" width="10" style="2" customWidth="1"/>
    <col min="1808" max="1808" width="64.5703125" style="2" bestFit="1" customWidth="1"/>
    <col min="1809" max="1809" width="16.85546875" style="2" customWidth="1"/>
    <col min="1810" max="1810" width="19.140625" style="2" customWidth="1"/>
    <col min="1811" max="1813" width="17.85546875" style="2" bestFit="1" customWidth="1"/>
    <col min="1814" max="1814" width="19.140625" style="2" customWidth="1"/>
    <col min="1815" max="1815" width="25.140625" style="2" bestFit="1" customWidth="1"/>
    <col min="1816" max="1816" width="50.7109375" style="2" bestFit="1" customWidth="1"/>
    <col min="1817" max="1818" width="0" style="2" hidden="1" customWidth="1"/>
    <col min="1819" max="1819" width="15.140625" style="2" customWidth="1"/>
    <col min="1820" max="1820" width="15.28515625" style="2" customWidth="1"/>
    <col min="1821" max="1821" width="50.7109375" style="2" bestFit="1" customWidth="1"/>
    <col min="1822" max="2056" width="12.7109375" style="2"/>
    <col min="2057" max="2057" width="4" style="2" customWidth="1"/>
    <col min="2058" max="2058" width="7.85546875" style="2" customWidth="1"/>
    <col min="2059" max="2059" width="15.140625" style="2" customWidth="1"/>
    <col min="2060" max="2060" width="20.42578125" style="2" customWidth="1"/>
    <col min="2061" max="2061" width="18.7109375" style="2" customWidth="1"/>
    <col min="2062" max="2062" width="19.7109375" style="2" customWidth="1"/>
    <col min="2063" max="2063" width="10" style="2" customWidth="1"/>
    <col min="2064" max="2064" width="64.5703125" style="2" bestFit="1" customWidth="1"/>
    <col min="2065" max="2065" width="16.85546875" style="2" customWidth="1"/>
    <col min="2066" max="2066" width="19.140625" style="2" customWidth="1"/>
    <col min="2067" max="2069" width="17.85546875" style="2" bestFit="1" customWidth="1"/>
    <col min="2070" max="2070" width="19.140625" style="2" customWidth="1"/>
    <col min="2071" max="2071" width="25.140625" style="2" bestFit="1" customWidth="1"/>
    <col min="2072" max="2072" width="50.7109375" style="2" bestFit="1" customWidth="1"/>
    <col min="2073" max="2074" width="0" style="2" hidden="1" customWidth="1"/>
    <col min="2075" max="2075" width="15.140625" style="2" customWidth="1"/>
    <col min="2076" max="2076" width="15.28515625" style="2" customWidth="1"/>
    <col min="2077" max="2077" width="50.7109375" style="2" bestFit="1" customWidth="1"/>
    <col min="2078" max="2312" width="12.7109375" style="2"/>
    <col min="2313" max="2313" width="4" style="2" customWidth="1"/>
    <col min="2314" max="2314" width="7.85546875" style="2" customWidth="1"/>
    <col min="2315" max="2315" width="15.140625" style="2" customWidth="1"/>
    <col min="2316" max="2316" width="20.42578125" style="2" customWidth="1"/>
    <col min="2317" max="2317" width="18.7109375" style="2" customWidth="1"/>
    <col min="2318" max="2318" width="19.7109375" style="2" customWidth="1"/>
    <col min="2319" max="2319" width="10" style="2" customWidth="1"/>
    <col min="2320" max="2320" width="64.5703125" style="2" bestFit="1" customWidth="1"/>
    <col min="2321" max="2321" width="16.85546875" style="2" customWidth="1"/>
    <col min="2322" max="2322" width="19.140625" style="2" customWidth="1"/>
    <col min="2323" max="2325" width="17.85546875" style="2" bestFit="1" customWidth="1"/>
    <col min="2326" max="2326" width="19.140625" style="2" customWidth="1"/>
    <col min="2327" max="2327" width="25.140625" style="2" bestFit="1" customWidth="1"/>
    <col min="2328" max="2328" width="50.7109375" style="2" bestFit="1" customWidth="1"/>
    <col min="2329" max="2330" width="0" style="2" hidden="1" customWidth="1"/>
    <col min="2331" max="2331" width="15.140625" style="2" customWidth="1"/>
    <col min="2332" max="2332" width="15.28515625" style="2" customWidth="1"/>
    <col min="2333" max="2333" width="50.7109375" style="2" bestFit="1" customWidth="1"/>
    <col min="2334" max="2568" width="12.7109375" style="2"/>
    <col min="2569" max="2569" width="4" style="2" customWidth="1"/>
    <col min="2570" max="2570" width="7.85546875" style="2" customWidth="1"/>
    <col min="2571" max="2571" width="15.140625" style="2" customWidth="1"/>
    <col min="2572" max="2572" width="20.42578125" style="2" customWidth="1"/>
    <col min="2573" max="2573" width="18.7109375" style="2" customWidth="1"/>
    <col min="2574" max="2574" width="19.7109375" style="2" customWidth="1"/>
    <col min="2575" max="2575" width="10" style="2" customWidth="1"/>
    <col min="2576" max="2576" width="64.5703125" style="2" bestFit="1" customWidth="1"/>
    <col min="2577" max="2577" width="16.85546875" style="2" customWidth="1"/>
    <col min="2578" max="2578" width="19.140625" style="2" customWidth="1"/>
    <col min="2579" max="2581" width="17.85546875" style="2" bestFit="1" customWidth="1"/>
    <col min="2582" max="2582" width="19.140625" style="2" customWidth="1"/>
    <col min="2583" max="2583" width="25.140625" style="2" bestFit="1" customWidth="1"/>
    <col min="2584" max="2584" width="50.7109375" style="2" bestFit="1" customWidth="1"/>
    <col min="2585" max="2586" width="0" style="2" hidden="1" customWidth="1"/>
    <col min="2587" max="2587" width="15.140625" style="2" customWidth="1"/>
    <col min="2588" max="2588" width="15.28515625" style="2" customWidth="1"/>
    <col min="2589" max="2589" width="50.7109375" style="2" bestFit="1" customWidth="1"/>
    <col min="2590" max="2824" width="12.7109375" style="2"/>
    <col min="2825" max="2825" width="4" style="2" customWidth="1"/>
    <col min="2826" max="2826" width="7.85546875" style="2" customWidth="1"/>
    <col min="2827" max="2827" width="15.140625" style="2" customWidth="1"/>
    <col min="2828" max="2828" width="20.42578125" style="2" customWidth="1"/>
    <col min="2829" max="2829" width="18.7109375" style="2" customWidth="1"/>
    <col min="2830" max="2830" width="19.7109375" style="2" customWidth="1"/>
    <col min="2831" max="2831" width="10" style="2" customWidth="1"/>
    <col min="2832" max="2832" width="64.5703125" style="2" bestFit="1" customWidth="1"/>
    <col min="2833" max="2833" width="16.85546875" style="2" customWidth="1"/>
    <col min="2834" max="2834" width="19.140625" style="2" customWidth="1"/>
    <col min="2835" max="2837" width="17.85546875" style="2" bestFit="1" customWidth="1"/>
    <col min="2838" max="2838" width="19.140625" style="2" customWidth="1"/>
    <col min="2839" max="2839" width="25.140625" style="2" bestFit="1" customWidth="1"/>
    <col min="2840" max="2840" width="50.7109375" style="2" bestFit="1" customWidth="1"/>
    <col min="2841" max="2842" width="0" style="2" hidden="1" customWidth="1"/>
    <col min="2843" max="2843" width="15.140625" style="2" customWidth="1"/>
    <col min="2844" max="2844" width="15.28515625" style="2" customWidth="1"/>
    <col min="2845" max="2845" width="50.7109375" style="2" bestFit="1" customWidth="1"/>
    <col min="2846" max="3080" width="12.7109375" style="2"/>
    <col min="3081" max="3081" width="4" style="2" customWidth="1"/>
    <col min="3082" max="3082" width="7.85546875" style="2" customWidth="1"/>
    <col min="3083" max="3083" width="15.140625" style="2" customWidth="1"/>
    <col min="3084" max="3084" width="20.42578125" style="2" customWidth="1"/>
    <col min="3085" max="3085" width="18.7109375" style="2" customWidth="1"/>
    <col min="3086" max="3086" width="19.7109375" style="2" customWidth="1"/>
    <col min="3087" max="3087" width="10" style="2" customWidth="1"/>
    <col min="3088" max="3088" width="64.5703125" style="2" bestFit="1" customWidth="1"/>
    <col min="3089" max="3089" width="16.85546875" style="2" customWidth="1"/>
    <col min="3090" max="3090" width="19.140625" style="2" customWidth="1"/>
    <col min="3091" max="3093" width="17.85546875" style="2" bestFit="1" customWidth="1"/>
    <col min="3094" max="3094" width="19.140625" style="2" customWidth="1"/>
    <col min="3095" max="3095" width="25.140625" style="2" bestFit="1" customWidth="1"/>
    <col min="3096" max="3096" width="50.7109375" style="2" bestFit="1" customWidth="1"/>
    <col min="3097" max="3098" width="0" style="2" hidden="1" customWidth="1"/>
    <col min="3099" max="3099" width="15.140625" style="2" customWidth="1"/>
    <col min="3100" max="3100" width="15.28515625" style="2" customWidth="1"/>
    <col min="3101" max="3101" width="50.7109375" style="2" bestFit="1" customWidth="1"/>
    <col min="3102" max="3336" width="12.7109375" style="2"/>
    <col min="3337" max="3337" width="4" style="2" customWidth="1"/>
    <col min="3338" max="3338" width="7.85546875" style="2" customWidth="1"/>
    <col min="3339" max="3339" width="15.140625" style="2" customWidth="1"/>
    <col min="3340" max="3340" width="20.42578125" style="2" customWidth="1"/>
    <col min="3341" max="3341" width="18.7109375" style="2" customWidth="1"/>
    <col min="3342" max="3342" width="19.7109375" style="2" customWidth="1"/>
    <col min="3343" max="3343" width="10" style="2" customWidth="1"/>
    <col min="3344" max="3344" width="64.5703125" style="2" bestFit="1" customWidth="1"/>
    <col min="3345" max="3345" width="16.85546875" style="2" customWidth="1"/>
    <col min="3346" max="3346" width="19.140625" style="2" customWidth="1"/>
    <col min="3347" max="3349" width="17.85546875" style="2" bestFit="1" customWidth="1"/>
    <col min="3350" max="3350" width="19.140625" style="2" customWidth="1"/>
    <col min="3351" max="3351" width="25.140625" style="2" bestFit="1" customWidth="1"/>
    <col min="3352" max="3352" width="50.7109375" style="2" bestFit="1" customWidth="1"/>
    <col min="3353" max="3354" width="0" style="2" hidden="1" customWidth="1"/>
    <col min="3355" max="3355" width="15.140625" style="2" customWidth="1"/>
    <col min="3356" max="3356" width="15.28515625" style="2" customWidth="1"/>
    <col min="3357" max="3357" width="50.7109375" style="2" bestFit="1" customWidth="1"/>
    <col min="3358" max="3592" width="12.7109375" style="2"/>
    <col min="3593" max="3593" width="4" style="2" customWidth="1"/>
    <col min="3594" max="3594" width="7.85546875" style="2" customWidth="1"/>
    <col min="3595" max="3595" width="15.140625" style="2" customWidth="1"/>
    <col min="3596" max="3596" width="20.42578125" style="2" customWidth="1"/>
    <col min="3597" max="3597" width="18.7109375" style="2" customWidth="1"/>
    <col min="3598" max="3598" width="19.7109375" style="2" customWidth="1"/>
    <col min="3599" max="3599" width="10" style="2" customWidth="1"/>
    <col min="3600" max="3600" width="64.5703125" style="2" bestFit="1" customWidth="1"/>
    <col min="3601" max="3601" width="16.85546875" style="2" customWidth="1"/>
    <col min="3602" max="3602" width="19.140625" style="2" customWidth="1"/>
    <col min="3603" max="3605" width="17.85546875" style="2" bestFit="1" customWidth="1"/>
    <col min="3606" max="3606" width="19.140625" style="2" customWidth="1"/>
    <col min="3607" max="3607" width="25.140625" style="2" bestFit="1" customWidth="1"/>
    <col min="3608" max="3608" width="50.7109375" style="2" bestFit="1" customWidth="1"/>
    <col min="3609" max="3610" width="0" style="2" hidden="1" customWidth="1"/>
    <col min="3611" max="3611" width="15.140625" style="2" customWidth="1"/>
    <col min="3612" max="3612" width="15.28515625" style="2" customWidth="1"/>
    <col min="3613" max="3613" width="50.7109375" style="2" bestFit="1" customWidth="1"/>
    <col min="3614" max="3848" width="12.7109375" style="2"/>
    <col min="3849" max="3849" width="4" style="2" customWidth="1"/>
    <col min="3850" max="3850" width="7.85546875" style="2" customWidth="1"/>
    <col min="3851" max="3851" width="15.140625" style="2" customWidth="1"/>
    <col min="3852" max="3852" width="20.42578125" style="2" customWidth="1"/>
    <col min="3853" max="3853" width="18.7109375" style="2" customWidth="1"/>
    <col min="3854" max="3854" width="19.7109375" style="2" customWidth="1"/>
    <col min="3855" max="3855" width="10" style="2" customWidth="1"/>
    <col min="3856" max="3856" width="64.5703125" style="2" bestFit="1" customWidth="1"/>
    <col min="3857" max="3857" width="16.85546875" style="2" customWidth="1"/>
    <col min="3858" max="3858" width="19.140625" style="2" customWidth="1"/>
    <col min="3859" max="3861" width="17.85546875" style="2" bestFit="1" customWidth="1"/>
    <col min="3862" max="3862" width="19.140625" style="2" customWidth="1"/>
    <col min="3863" max="3863" width="25.140625" style="2" bestFit="1" customWidth="1"/>
    <col min="3864" max="3864" width="50.7109375" style="2" bestFit="1" customWidth="1"/>
    <col min="3865" max="3866" width="0" style="2" hidden="1" customWidth="1"/>
    <col min="3867" max="3867" width="15.140625" style="2" customWidth="1"/>
    <col min="3868" max="3868" width="15.28515625" style="2" customWidth="1"/>
    <col min="3869" max="3869" width="50.7109375" style="2" bestFit="1" customWidth="1"/>
    <col min="3870" max="4104" width="12.7109375" style="2"/>
    <col min="4105" max="4105" width="4" style="2" customWidth="1"/>
    <col min="4106" max="4106" width="7.85546875" style="2" customWidth="1"/>
    <col min="4107" max="4107" width="15.140625" style="2" customWidth="1"/>
    <col min="4108" max="4108" width="20.42578125" style="2" customWidth="1"/>
    <col min="4109" max="4109" width="18.7109375" style="2" customWidth="1"/>
    <col min="4110" max="4110" width="19.7109375" style="2" customWidth="1"/>
    <col min="4111" max="4111" width="10" style="2" customWidth="1"/>
    <col min="4112" max="4112" width="64.5703125" style="2" bestFit="1" customWidth="1"/>
    <col min="4113" max="4113" width="16.85546875" style="2" customWidth="1"/>
    <col min="4114" max="4114" width="19.140625" style="2" customWidth="1"/>
    <col min="4115" max="4117" width="17.85546875" style="2" bestFit="1" customWidth="1"/>
    <col min="4118" max="4118" width="19.140625" style="2" customWidth="1"/>
    <col min="4119" max="4119" width="25.140625" style="2" bestFit="1" customWidth="1"/>
    <col min="4120" max="4120" width="50.7109375" style="2" bestFit="1" customWidth="1"/>
    <col min="4121" max="4122" width="0" style="2" hidden="1" customWidth="1"/>
    <col min="4123" max="4123" width="15.140625" style="2" customWidth="1"/>
    <col min="4124" max="4124" width="15.28515625" style="2" customWidth="1"/>
    <col min="4125" max="4125" width="50.7109375" style="2" bestFit="1" customWidth="1"/>
    <col min="4126" max="4360" width="12.7109375" style="2"/>
    <col min="4361" max="4361" width="4" style="2" customWidth="1"/>
    <col min="4362" max="4362" width="7.85546875" style="2" customWidth="1"/>
    <col min="4363" max="4363" width="15.140625" style="2" customWidth="1"/>
    <col min="4364" max="4364" width="20.42578125" style="2" customWidth="1"/>
    <col min="4365" max="4365" width="18.7109375" style="2" customWidth="1"/>
    <col min="4366" max="4366" width="19.7109375" style="2" customWidth="1"/>
    <col min="4367" max="4367" width="10" style="2" customWidth="1"/>
    <col min="4368" max="4368" width="64.5703125" style="2" bestFit="1" customWidth="1"/>
    <col min="4369" max="4369" width="16.85546875" style="2" customWidth="1"/>
    <col min="4370" max="4370" width="19.140625" style="2" customWidth="1"/>
    <col min="4371" max="4373" width="17.85546875" style="2" bestFit="1" customWidth="1"/>
    <col min="4374" max="4374" width="19.140625" style="2" customWidth="1"/>
    <col min="4375" max="4375" width="25.140625" style="2" bestFit="1" customWidth="1"/>
    <col min="4376" max="4376" width="50.7109375" style="2" bestFit="1" customWidth="1"/>
    <col min="4377" max="4378" width="0" style="2" hidden="1" customWidth="1"/>
    <col min="4379" max="4379" width="15.140625" style="2" customWidth="1"/>
    <col min="4380" max="4380" width="15.28515625" style="2" customWidth="1"/>
    <col min="4381" max="4381" width="50.7109375" style="2" bestFit="1" customWidth="1"/>
    <col min="4382" max="4616" width="12.7109375" style="2"/>
    <col min="4617" max="4617" width="4" style="2" customWidth="1"/>
    <col min="4618" max="4618" width="7.85546875" style="2" customWidth="1"/>
    <col min="4619" max="4619" width="15.140625" style="2" customWidth="1"/>
    <col min="4620" max="4620" width="20.42578125" style="2" customWidth="1"/>
    <col min="4621" max="4621" width="18.7109375" style="2" customWidth="1"/>
    <col min="4622" max="4622" width="19.7109375" style="2" customWidth="1"/>
    <col min="4623" max="4623" width="10" style="2" customWidth="1"/>
    <col min="4624" max="4624" width="64.5703125" style="2" bestFit="1" customWidth="1"/>
    <col min="4625" max="4625" width="16.85546875" style="2" customWidth="1"/>
    <col min="4626" max="4626" width="19.140625" style="2" customWidth="1"/>
    <col min="4627" max="4629" width="17.85546875" style="2" bestFit="1" customWidth="1"/>
    <col min="4630" max="4630" width="19.140625" style="2" customWidth="1"/>
    <col min="4631" max="4631" width="25.140625" style="2" bestFit="1" customWidth="1"/>
    <col min="4632" max="4632" width="50.7109375" style="2" bestFit="1" customWidth="1"/>
    <col min="4633" max="4634" width="0" style="2" hidden="1" customWidth="1"/>
    <col min="4635" max="4635" width="15.140625" style="2" customWidth="1"/>
    <col min="4636" max="4636" width="15.28515625" style="2" customWidth="1"/>
    <col min="4637" max="4637" width="50.7109375" style="2" bestFit="1" customWidth="1"/>
    <col min="4638" max="4872" width="12.7109375" style="2"/>
    <col min="4873" max="4873" width="4" style="2" customWidth="1"/>
    <col min="4874" max="4874" width="7.85546875" style="2" customWidth="1"/>
    <col min="4875" max="4875" width="15.140625" style="2" customWidth="1"/>
    <col min="4876" max="4876" width="20.42578125" style="2" customWidth="1"/>
    <col min="4877" max="4877" width="18.7109375" style="2" customWidth="1"/>
    <col min="4878" max="4878" width="19.7109375" style="2" customWidth="1"/>
    <col min="4879" max="4879" width="10" style="2" customWidth="1"/>
    <col min="4880" max="4880" width="64.5703125" style="2" bestFit="1" customWidth="1"/>
    <col min="4881" max="4881" width="16.85546875" style="2" customWidth="1"/>
    <col min="4882" max="4882" width="19.140625" style="2" customWidth="1"/>
    <col min="4883" max="4885" width="17.85546875" style="2" bestFit="1" customWidth="1"/>
    <col min="4886" max="4886" width="19.140625" style="2" customWidth="1"/>
    <col min="4887" max="4887" width="25.140625" style="2" bestFit="1" customWidth="1"/>
    <col min="4888" max="4888" width="50.7109375" style="2" bestFit="1" customWidth="1"/>
    <col min="4889" max="4890" width="0" style="2" hidden="1" customWidth="1"/>
    <col min="4891" max="4891" width="15.140625" style="2" customWidth="1"/>
    <col min="4892" max="4892" width="15.28515625" style="2" customWidth="1"/>
    <col min="4893" max="4893" width="50.7109375" style="2" bestFit="1" customWidth="1"/>
    <col min="4894" max="5128" width="12.7109375" style="2"/>
    <col min="5129" max="5129" width="4" style="2" customWidth="1"/>
    <col min="5130" max="5130" width="7.85546875" style="2" customWidth="1"/>
    <col min="5131" max="5131" width="15.140625" style="2" customWidth="1"/>
    <col min="5132" max="5132" width="20.42578125" style="2" customWidth="1"/>
    <col min="5133" max="5133" width="18.7109375" style="2" customWidth="1"/>
    <col min="5134" max="5134" width="19.7109375" style="2" customWidth="1"/>
    <col min="5135" max="5135" width="10" style="2" customWidth="1"/>
    <col min="5136" max="5136" width="64.5703125" style="2" bestFit="1" customWidth="1"/>
    <col min="5137" max="5137" width="16.85546875" style="2" customWidth="1"/>
    <col min="5138" max="5138" width="19.140625" style="2" customWidth="1"/>
    <col min="5139" max="5141" width="17.85546875" style="2" bestFit="1" customWidth="1"/>
    <col min="5142" max="5142" width="19.140625" style="2" customWidth="1"/>
    <col min="5143" max="5143" width="25.140625" style="2" bestFit="1" customWidth="1"/>
    <col min="5144" max="5144" width="50.7109375" style="2" bestFit="1" customWidth="1"/>
    <col min="5145" max="5146" width="0" style="2" hidden="1" customWidth="1"/>
    <col min="5147" max="5147" width="15.140625" style="2" customWidth="1"/>
    <col min="5148" max="5148" width="15.28515625" style="2" customWidth="1"/>
    <col min="5149" max="5149" width="50.7109375" style="2" bestFit="1" customWidth="1"/>
    <col min="5150" max="5384" width="12.7109375" style="2"/>
    <col min="5385" max="5385" width="4" style="2" customWidth="1"/>
    <col min="5386" max="5386" width="7.85546875" style="2" customWidth="1"/>
    <col min="5387" max="5387" width="15.140625" style="2" customWidth="1"/>
    <col min="5388" max="5388" width="20.42578125" style="2" customWidth="1"/>
    <col min="5389" max="5389" width="18.7109375" style="2" customWidth="1"/>
    <col min="5390" max="5390" width="19.7109375" style="2" customWidth="1"/>
    <col min="5391" max="5391" width="10" style="2" customWidth="1"/>
    <col min="5392" max="5392" width="64.5703125" style="2" bestFit="1" customWidth="1"/>
    <col min="5393" max="5393" width="16.85546875" style="2" customWidth="1"/>
    <col min="5394" max="5394" width="19.140625" style="2" customWidth="1"/>
    <col min="5395" max="5397" width="17.85546875" style="2" bestFit="1" customWidth="1"/>
    <col min="5398" max="5398" width="19.140625" style="2" customWidth="1"/>
    <col min="5399" max="5399" width="25.140625" style="2" bestFit="1" customWidth="1"/>
    <col min="5400" max="5400" width="50.7109375" style="2" bestFit="1" customWidth="1"/>
    <col min="5401" max="5402" width="0" style="2" hidden="1" customWidth="1"/>
    <col min="5403" max="5403" width="15.140625" style="2" customWidth="1"/>
    <col min="5404" max="5404" width="15.28515625" style="2" customWidth="1"/>
    <col min="5405" max="5405" width="50.7109375" style="2" bestFit="1" customWidth="1"/>
    <col min="5406" max="5640" width="12.7109375" style="2"/>
    <col min="5641" max="5641" width="4" style="2" customWidth="1"/>
    <col min="5642" max="5642" width="7.85546875" style="2" customWidth="1"/>
    <col min="5643" max="5643" width="15.140625" style="2" customWidth="1"/>
    <col min="5644" max="5644" width="20.42578125" style="2" customWidth="1"/>
    <col min="5645" max="5645" width="18.7109375" style="2" customWidth="1"/>
    <col min="5646" max="5646" width="19.7109375" style="2" customWidth="1"/>
    <col min="5647" max="5647" width="10" style="2" customWidth="1"/>
    <col min="5648" max="5648" width="64.5703125" style="2" bestFit="1" customWidth="1"/>
    <col min="5649" max="5649" width="16.85546875" style="2" customWidth="1"/>
    <col min="5650" max="5650" width="19.140625" style="2" customWidth="1"/>
    <col min="5651" max="5653" width="17.85546875" style="2" bestFit="1" customWidth="1"/>
    <col min="5654" max="5654" width="19.140625" style="2" customWidth="1"/>
    <col min="5655" max="5655" width="25.140625" style="2" bestFit="1" customWidth="1"/>
    <col min="5656" max="5656" width="50.7109375" style="2" bestFit="1" customWidth="1"/>
    <col min="5657" max="5658" width="0" style="2" hidden="1" customWidth="1"/>
    <col min="5659" max="5659" width="15.140625" style="2" customWidth="1"/>
    <col min="5660" max="5660" width="15.28515625" style="2" customWidth="1"/>
    <col min="5661" max="5661" width="50.7109375" style="2" bestFit="1" customWidth="1"/>
    <col min="5662" max="5896" width="12.7109375" style="2"/>
    <col min="5897" max="5897" width="4" style="2" customWidth="1"/>
    <col min="5898" max="5898" width="7.85546875" style="2" customWidth="1"/>
    <col min="5899" max="5899" width="15.140625" style="2" customWidth="1"/>
    <col min="5900" max="5900" width="20.42578125" style="2" customWidth="1"/>
    <col min="5901" max="5901" width="18.7109375" style="2" customWidth="1"/>
    <col min="5902" max="5902" width="19.7109375" style="2" customWidth="1"/>
    <col min="5903" max="5903" width="10" style="2" customWidth="1"/>
    <col min="5904" max="5904" width="64.5703125" style="2" bestFit="1" customWidth="1"/>
    <col min="5905" max="5905" width="16.85546875" style="2" customWidth="1"/>
    <col min="5906" max="5906" width="19.140625" style="2" customWidth="1"/>
    <col min="5907" max="5909" width="17.85546875" style="2" bestFit="1" customWidth="1"/>
    <col min="5910" max="5910" width="19.140625" style="2" customWidth="1"/>
    <col min="5911" max="5911" width="25.140625" style="2" bestFit="1" customWidth="1"/>
    <col min="5912" max="5912" width="50.7109375" style="2" bestFit="1" customWidth="1"/>
    <col min="5913" max="5914" width="0" style="2" hidden="1" customWidth="1"/>
    <col min="5915" max="5915" width="15.140625" style="2" customWidth="1"/>
    <col min="5916" max="5916" width="15.28515625" style="2" customWidth="1"/>
    <col min="5917" max="5917" width="50.7109375" style="2" bestFit="1" customWidth="1"/>
    <col min="5918" max="6152" width="12.7109375" style="2"/>
    <col min="6153" max="6153" width="4" style="2" customWidth="1"/>
    <col min="6154" max="6154" width="7.85546875" style="2" customWidth="1"/>
    <col min="6155" max="6155" width="15.140625" style="2" customWidth="1"/>
    <col min="6156" max="6156" width="20.42578125" style="2" customWidth="1"/>
    <col min="6157" max="6157" width="18.7109375" style="2" customWidth="1"/>
    <col min="6158" max="6158" width="19.7109375" style="2" customWidth="1"/>
    <col min="6159" max="6159" width="10" style="2" customWidth="1"/>
    <col min="6160" max="6160" width="64.5703125" style="2" bestFit="1" customWidth="1"/>
    <col min="6161" max="6161" width="16.85546875" style="2" customWidth="1"/>
    <col min="6162" max="6162" width="19.140625" style="2" customWidth="1"/>
    <col min="6163" max="6165" width="17.85546875" style="2" bestFit="1" customWidth="1"/>
    <col min="6166" max="6166" width="19.140625" style="2" customWidth="1"/>
    <col min="6167" max="6167" width="25.140625" style="2" bestFit="1" customWidth="1"/>
    <col min="6168" max="6168" width="50.7109375" style="2" bestFit="1" customWidth="1"/>
    <col min="6169" max="6170" width="0" style="2" hidden="1" customWidth="1"/>
    <col min="6171" max="6171" width="15.140625" style="2" customWidth="1"/>
    <col min="6172" max="6172" width="15.28515625" style="2" customWidth="1"/>
    <col min="6173" max="6173" width="50.7109375" style="2" bestFit="1" customWidth="1"/>
    <col min="6174" max="6408" width="12.7109375" style="2"/>
    <col min="6409" max="6409" width="4" style="2" customWidth="1"/>
    <col min="6410" max="6410" width="7.85546875" style="2" customWidth="1"/>
    <col min="6411" max="6411" width="15.140625" style="2" customWidth="1"/>
    <col min="6412" max="6412" width="20.42578125" style="2" customWidth="1"/>
    <col min="6413" max="6413" width="18.7109375" style="2" customWidth="1"/>
    <col min="6414" max="6414" width="19.7109375" style="2" customWidth="1"/>
    <col min="6415" max="6415" width="10" style="2" customWidth="1"/>
    <col min="6416" max="6416" width="64.5703125" style="2" bestFit="1" customWidth="1"/>
    <col min="6417" max="6417" width="16.85546875" style="2" customWidth="1"/>
    <col min="6418" max="6418" width="19.140625" style="2" customWidth="1"/>
    <col min="6419" max="6421" width="17.85546875" style="2" bestFit="1" customWidth="1"/>
    <col min="6422" max="6422" width="19.140625" style="2" customWidth="1"/>
    <col min="6423" max="6423" width="25.140625" style="2" bestFit="1" customWidth="1"/>
    <col min="6424" max="6424" width="50.7109375" style="2" bestFit="1" customWidth="1"/>
    <col min="6425" max="6426" width="0" style="2" hidden="1" customWidth="1"/>
    <col min="6427" max="6427" width="15.140625" style="2" customWidth="1"/>
    <col min="6428" max="6428" width="15.28515625" style="2" customWidth="1"/>
    <col min="6429" max="6429" width="50.7109375" style="2" bestFit="1" customWidth="1"/>
    <col min="6430" max="6664" width="12.7109375" style="2"/>
    <col min="6665" max="6665" width="4" style="2" customWidth="1"/>
    <col min="6666" max="6666" width="7.85546875" style="2" customWidth="1"/>
    <col min="6667" max="6667" width="15.140625" style="2" customWidth="1"/>
    <col min="6668" max="6668" width="20.42578125" style="2" customWidth="1"/>
    <col min="6669" max="6669" width="18.7109375" style="2" customWidth="1"/>
    <col min="6670" max="6670" width="19.7109375" style="2" customWidth="1"/>
    <col min="6671" max="6671" width="10" style="2" customWidth="1"/>
    <col min="6672" max="6672" width="64.5703125" style="2" bestFit="1" customWidth="1"/>
    <col min="6673" max="6673" width="16.85546875" style="2" customWidth="1"/>
    <col min="6674" max="6674" width="19.140625" style="2" customWidth="1"/>
    <col min="6675" max="6677" width="17.85546875" style="2" bestFit="1" customWidth="1"/>
    <col min="6678" max="6678" width="19.140625" style="2" customWidth="1"/>
    <col min="6679" max="6679" width="25.140625" style="2" bestFit="1" customWidth="1"/>
    <col min="6680" max="6680" width="50.7109375" style="2" bestFit="1" customWidth="1"/>
    <col min="6681" max="6682" width="0" style="2" hidden="1" customWidth="1"/>
    <col min="6683" max="6683" width="15.140625" style="2" customWidth="1"/>
    <col min="6684" max="6684" width="15.28515625" style="2" customWidth="1"/>
    <col min="6685" max="6685" width="50.7109375" style="2" bestFit="1" customWidth="1"/>
    <col min="6686" max="6920" width="12.7109375" style="2"/>
    <col min="6921" max="6921" width="4" style="2" customWidth="1"/>
    <col min="6922" max="6922" width="7.85546875" style="2" customWidth="1"/>
    <col min="6923" max="6923" width="15.140625" style="2" customWidth="1"/>
    <col min="6924" max="6924" width="20.42578125" style="2" customWidth="1"/>
    <col min="6925" max="6925" width="18.7109375" style="2" customWidth="1"/>
    <col min="6926" max="6926" width="19.7109375" style="2" customWidth="1"/>
    <col min="6927" max="6927" width="10" style="2" customWidth="1"/>
    <col min="6928" max="6928" width="64.5703125" style="2" bestFit="1" customWidth="1"/>
    <col min="6929" max="6929" width="16.85546875" style="2" customWidth="1"/>
    <col min="6930" max="6930" width="19.140625" style="2" customWidth="1"/>
    <col min="6931" max="6933" width="17.85546875" style="2" bestFit="1" customWidth="1"/>
    <col min="6934" max="6934" width="19.140625" style="2" customWidth="1"/>
    <col min="6935" max="6935" width="25.140625" style="2" bestFit="1" customWidth="1"/>
    <col min="6936" max="6936" width="50.7109375" style="2" bestFit="1" customWidth="1"/>
    <col min="6937" max="6938" width="0" style="2" hidden="1" customWidth="1"/>
    <col min="6939" max="6939" width="15.140625" style="2" customWidth="1"/>
    <col min="6940" max="6940" width="15.28515625" style="2" customWidth="1"/>
    <col min="6941" max="6941" width="50.7109375" style="2" bestFit="1" customWidth="1"/>
    <col min="6942" max="7176" width="12.7109375" style="2"/>
    <col min="7177" max="7177" width="4" style="2" customWidth="1"/>
    <col min="7178" max="7178" width="7.85546875" style="2" customWidth="1"/>
    <col min="7179" max="7179" width="15.140625" style="2" customWidth="1"/>
    <col min="7180" max="7180" width="20.42578125" style="2" customWidth="1"/>
    <col min="7181" max="7181" width="18.7109375" style="2" customWidth="1"/>
    <col min="7182" max="7182" width="19.7109375" style="2" customWidth="1"/>
    <col min="7183" max="7183" width="10" style="2" customWidth="1"/>
    <col min="7184" max="7184" width="64.5703125" style="2" bestFit="1" customWidth="1"/>
    <col min="7185" max="7185" width="16.85546875" style="2" customWidth="1"/>
    <col min="7186" max="7186" width="19.140625" style="2" customWidth="1"/>
    <col min="7187" max="7189" width="17.85546875" style="2" bestFit="1" customWidth="1"/>
    <col min="7190" max="7190" width="19.140625" style="2" customWidth="1"/>
    <col min="7191" max="7191" width="25.140625" style="2" bestFit="1" customWidth="1"/>
    <col min="7192" max="7192" width="50.7109375" style="2" bestFit="1" customWidth="1"/>
    <col min="7193" max="7194" width="0" style="2" hidden="1" customWidth="1"/>
    <col min="7195" max="7195" width="15.140625" style="2" customWidth="1"/>
    <col min="7196" max="7196" width="15.28515625" style="2" customWidth="1"/>
    <col min="7197" max="7197" width="50.7109375" style="2" bestFit="1" customWidth="1"/>
    <col min="7198" max="7432" width="12.7109375" style="2"/>
    <col min="7433" max="7433" width="4" style="2" customWidth="1"/>
    <col min="7434" max="7434" width="7.85546875" style="2" customWidth="1"/>
    <col min="7435" max="7435" width="15.140625" style="2" customWidth="1"/>
    <col min="7436" max="7436" width="20.42578125" style="2" customWidth="1"/>
    <col min="7437" max="7437" width="18.7109375" style="2" customWidth="1"/>
    <col min="7438" max="7438" width="19.7109375" style="2" customWidth="1"/>
    <col min="7439" max="7439" width="10" style="2" customWidth="1"/>
    <col min="7440" max="7440" width="64.5703125" style="2" bestFit="1" customWidth="1"/>
    <col min="7441" max="7441" width="16.85546875" style="2" customWidth="1"/>
    <col min="7442" max="7442" width="19.140625" style="2" customWidth="1"/>
    <col min="7443" max="7445" width="17.85546875" style="2" bestFit="1" customWidth="1"/>
    <col min="7446" max="7446" width="19.140625" style="2" customWidth="1"/>
    <col min="7447" max="7447" width="25.140625" style="2" bestFit="1" customWidth="1"/>
    <col min="7448" max="7448" width="50.7109375" style="2" bestFit="1" customWidth="1"/>
    <col min="7449" max="7450" width="0" style="2" hidden="1" customWidth="1"/>
    <col min="7451" max="7451" width="15.140625" style="2" customWidth="1"/>
    <col min="7452" max="7452" width="15.28515625" style="2" customWidth="1"/>
    <col min="7453" max="7453" width="50.7109375" style="2" bestFit="1" customWidth="1"/>
    <col min="7454" max="7688" width="12.7109375" style="2"/>
    <col min="7689" max="7689" width="4" style="2" customWidth="1"/>
    <col min="7690" max="7690" width="7.85546875" style="2" customWidth="1"/>
    <col min="7691" max="7691" width="15.140625" style="2" customWidth="1"/>
    <col min="7692" max="7692" width="20.42578125" style="2" customWidth="1"/>
    <col min="7693" max="7693" width="18.7109375" style="2" customWidth="1"/>
    <col min="7694" max="7694" width="19.7109375" style="2" customWidth="1"/>
    <col min="7695" max="7695" width="10" style="2" customWidth="1"/>
    <col min="7696" max="7696" width="64.5703125" style="2" bestFit="1" customWidth="1"/>
    <col min="7697" max="7697" width="16.85546875" style="2" customWidth="1"/>
    <col min="7698" max="7698" width="19.140625" style="2" customWidth="1"/>
    <col min="7699" max="7701" width="17.85546875" style="2" bestFit="1" customWidth="1"/>
    <col min="7702" max="7702" width="19.140625" style="2" customWidth="1"/>
    <col min="7703" max="7703" width="25.140625" style="2" bestFit="1" customWidth="1"/>
    <col min="7704" max="7704" width="50.7109375" style="2" bestFit="1" customWidth="1"/>
    <col min="7705" max="7706" width="0" style="2" hidden="1" customWidth="1"/>
    <col min="7707" max="7707" width="15.140625" style="2" customWidth="1"/>
    <col min="7708" max="7708" width="15.28515625" style="2" customWidth="1"/>
    <col min="7709" max="7709" width="50.7109375" style="2" bestFit="1" customWidth="1"/>
    <col min="7710" max="7944" width="12.7109375" style="2"/>
    <col min="7945" max="7945" width="4" style="2" customWidth="1"/>
    <col min="7946" max="7946" width="7.85546875" style="2" customWidth="1"/>
    <col min="7947" max="7947" width="15.140625" style="2" customWidth="1"/>
    <col min="7948" max="7948" width="20.42578125" style="2" customWidth="1"/>
    <col min="7949" max="7949" width="18.7109375" style="2" customWidth="1"/>
    <col min="7950" max="7950" width="19.7109375" style="2" customWidth="1"/>
    <col min="7951" max="7951" width="10" style="2" customWidth="1"/>
    <col min="7952" max="7952" width="64.5703125" style="2" bestFit="1" customWidth="1"/>
    <col min="7953" max="7953" width="16.85546875" style="2" customWidth="1"/>
    <col min="7954" max="7954" width="19.140625" style="2" customWidth="1"/>
    <col min="7955" max="7957" width="17.85546875" style="2" bestFit="1" customWidth="1"/>
    <col min="7958" max="7958" width="19.140625" style="2" customWidth="1"/>
    <col min="7959" max="7959" width="25.140625" style="2" bestFit="1" customWidth="1"/>
    <col min="7960" max="7960" width="50.7109375" style="2" bestFit="1" customWidth="1"/>
    <col min="7961" max="7962" width="0" style="2" hidden="1" customWidth="1"/>
    <col min="7963" max="7963" width="15.140625" style="2" customWidth="1"/>
    <col min="7964" max="7964" width="15.28515625" style="2" customWidth="1"/>
    <col min="7965" max="7965" width="50.7109375" style="2" bestFit="1" customWidth="1"/>
    <col min="7966" max="8200" width="12.7109375" style="2"/>
    <col min="8201" max="8201" width="4" style="2" customWidth="1"/>
    <col min="8202" max="8202" width="7.85546875" style="2" customWidth="1"/>
    <col min="8203" max="8203" width="15.140625" style="2" customWidth="1"/>
    <col min="8204" max="8204" width="20.42578125" style="2" customWidth="1"/>
    <col min="8205" max="8205" width="18.7109375" style="2" customWidth="1"/>
    <col min="8206" max="8206" width="19.7109375" style="2" customWidth="1"/>
    <col min="8207" max="8207" width="10" style="2" customWidth="1"/>
    <col min="8208" max="8208" width="64.5703125" style="2" bestFit="1" customWidth="1"/>
    <col min="8209" max="8209" width="16.85546875" style="2" customWidth="1"/>
    <col min="8210" max="8210" width="19.140625" style="2" customWidth="1"/>
    <col min="8211" max="8213" width="17.85546875" style="2" bestFit="1" customWidth="1"/>
    <col min="8214" max="8214" width="19.140625" style="2" customWidth="1"/>
    <col min="8215" max="8215" width="25.140625" style="2" bestFit="1" customWidth="1"/>
    <col min="8216" max="8216" width="50.7109375" style="2" bestFit="1" customWidth="1"/>
    <col min="8217" max="8218" width="0" style="2" hidden="1" customWidth="1"/>
    <col min="8219" max="8219" width="15.140625" style="2" customWidth="1"/>
    <col min="8220" max="8220" width="15.28515625" style="2" customWidth="1"/>
    <col min="8221" max="8221" width="50.7109375" style="2" bestFit="1" customWidth="1"/>
    <col min="8222" max="8456" width="12.7109375" style="2"/>
    <col min="8457" max="8457" width="4" style="2" customWidth="1"/>
    <col min="8458" max="8458" width="7.85546875" style="2" customWidth="1"/>
    <col min="8459" max="8459" width="15.140625" style="2" customWidth="1"/>
    <col min="8460" max="8460" width="20.42578125" style="2" customWidth="1"/>
    <col min="8461" max="8461" width="18.7109375" style="2" customWidth="1"/>
    <col min="8462" max="8462" width="19.7109375" style="2" customWidth="1"/>
    <col min="8463" max="8463" width="10" style="2" customWidth="1"/>
    <col min="8464" max="8464" width="64.5703125" style="2" bestFit="1" customWidth="1"/>
    <col min="8465" max="8465" width="16.85546875" style="2" customWidth="1"/>
    <col min="8466" max="8466" width="19.140625" style="2" customWidth="1"/>
    <col min="8467" max="8469" width="17.85546875" style="2" bestFit="1" customWidth="1"/>
    <col min="8470" max="8470" width="19.140625" style="2" customWidth="1"/>
    <col min="8471" max="8471" width="25.140625" style="2" bestFit="1" customWidth="1"/>
    <col min="8472" max="8472" width="50.7109375" style="2" bestFit="1" customWidth="1"/>
    <col min="8473" max="8474" width="0" style="2" hidden="1" customWidth="1"/>
    <col min="8475" max="8475" width="15.140625" style="2" customWidth="1"/>
    <col min="8476" max="8476" width="15.28515625" style="2" customWidth="1"/>
    <col min="8477" max="8477" width="50.7109375" style="2" bestFit="1" customWidth="1"/>
    <col min="8478" max="8712" width="12.7109375" style="2"/>
    <col min="8713" max="8713" width="4" style="2" customWidth="1"/>
    <col min="8714" max="8714" width="7.85546875" style="2" customWidth="1"/>
    <col min="8715" max="8715" width="15.140625" style="2" customWidth="1"/>
    <col min="8716" max="8716" width="20.42578125" style="2" customWidth="1"/>
    <col min="8717" max="8717" width="18.7109375" style="2" customWidth="1"/>
    <col min="8718" max="8718" width="19.7109375" style="2" customWidth="1"/>
    <col min="8719" max="8719" width="10" style="2" customWidth="1"/>
    <col min="8720" max="8720" width="64.5703125" style="2" bestFit="1" customWidth="1"/>
    <col min="8721" max="8721" width="16.85546875" style="2" customWidth="1"/>
    <col min="8722" max="8722" width="19.140625" style="2" customWidth="1"/>
    <col min="8723" max="8725" width="17.85546875" style="2" bestFit="1" customWidth="1"/>
    <col min="8726" max="8726" width="19.140625" style="2" customWidth="1"/>
    <col min="8727" max="8727" width="25.140625" style="2" bestFit="1" customWidth="1"/>
    <col min="8728" max="8728" width="50.7109375" style="2" bestFit="1" customWidth="1"/>
    <col min="8729" max="8730" width="0" style="2" hidden="1" customWidth="1"/>
    <col min="8731" max="8731" width="15.140625" style="2" customWidth="1"/>
    <col min="8732" max="8732" width="15.28515625" style="2" customWidth="1"/>
    <col min="8733" max="8733" width="50.7109375" style="2" bestFit="1" customWidth="1"/>
    <col min="8734" max="8968" width="12.7109375" style="2"/>
    <col min="8969" max="8969" width="4" style="2" customWidth="1"/>
    <col min="8970" max="8970" width="7.85546875" style="2" customWidth="1"/>
    <col min="8971" max="8971" width="15.140625" style="2" customWidth="1"/>
    <col min="8972" max="8972" width="20.42578125" style="2" customWidth="1"/>
    <col min="8973" max="8973" width="18.7109375" style="2" customWidth="1"/>
    <col min="8974" max="8974" width="19.7109375" style="2" customWidth="1"/>
    <col min="8975" max="8975" width="10" style="2" customWidth="1"/>
    <col min="8976" max="8976" width="64.5703125" style="2" bestFit="1" customWidth="1"/>
    <col min="8977" max="8977" width="16.85546875" style="2" customWidth="1"/>
    <col min="8978" max="8978" width="19.140625" style="2" customWidth="1"/>
    <col min="8979" max="8981" width="17.85546875" style="2" bestFit="1" customWidth="1"/>
    <col min="8982" max="8982" width="19.140625" style="2" customWidth="1"/>
    <col min="8983" max="8983" width="25.140625" style="2" bestFit="1" customWidth="1"/>
    <col min="8984" max="8984" width="50.7109375" style="2" bestFit="1" customWidth="1"/>
    <col min="8985" max="8986" width="0" style="2" hidden="1" customWidth="1"/>
    <col min="8987" max="8987" width="15.140625" style="2" customWidth="1"/>
    <col min="8988" max="8988" width="15.28515625" style="2" customWidth="1"/>
    <col min="8989" max="8989" width="50.7109375" style="2" bestFit="1" customWidth="1"/>
    <col min="8990" max="9224" width="12.7109375" style="2"/>
    <col min="9225" max="9225" width="4" style="2" customWidth="1"/>
    <col min="9226" max="9226" width="7.85546875" style="2" customWidth="1"/>
    <col min="9227" max="9227" width="15.140625" style="2" customWidth="1"/>
    <col min="9228" max="9228" width="20.42578125" style="2" customWidth="1"/>
    <col min="9229" max="9229" width="18.7109375" style="2" customWidth="1"/>
    <col min="9230" max="9230" width="19.7109375" style="2" customWidth="1"/>
    <col min="9231" max="9231" width="10" style="2" customWidth="1"/>
    <col min="9232" max="9232" width="64.5703125" style="2" bestFit="1" customWidth="1"/>
    <col min="9233" max="9233" width="16.85546875" style="2" customWidth="1"/>
    <col min="9234" max="9234" width="19.140625" style="2" customWidth="1"/>
    <col min="9235" max="9237" width="17.85546875" style="2" bestFit="1" customWidth="1"/>
    <col min="9238" max="9238" width="19.140625" style="2" customWidth="1"/>
    <col min="9239" max="9239" width="25.140625" style="2" bestFit="1" customWidth="1"/>
    <col min="9240" max="9240" width="50.7109375" style="2" bestFit="1" customWidth="1"/>
    <col min="9241" max="9242" width="0" style="2" hidden="1" customWidth="1"/>
    <col min="9243" max="9243" width="15.140625" style="2" customWidth="1"/>
    <col min="9244" max="9244" width="15.28515625" style="2" customWidth="1"/>
    <col min="9245" max="9245" width="50.7109375" style="2" bestFit="1" customWidth="1"/>
    <col min="9246" max="9480" width="12.7109375" style="2"/>
    <col min="9481" max="9481" width="4" style="2" customWidth="1"/>
    <col min="9482" max="9482" width="7.85546875" style="2" customWidth="1"/>
    <col min="9483" max="9483" width="15.140625" style="2" customWidth="1"/>
    <col min="9484" max="9484" width="20.42578125" style="2" customWidth="1"/>
    <col min="9485" max="9485" width="18.7109375" style="2" customWidth="1"/>
    <col min="9486" max="9486" width="19.7109375" style="2" customWidth="1"/>
    <col min="9487" max="9487" width="10" style="2" customWidth="1"/>
    <col min="9488" max="9488" width="64.5703125" style="2" bestFit="1" customWidth="1"/>
    <col min="9489" max="9489" width="16.85546875" style="2" customWidth="1"/>
    <col min="9490" max="9490" width="19.140625" style="2" customWidth="1"/>
    <col min="9491" max="9493" width="17.85546875" style="2" bestFit="1" customWidth="1"/>
    <col min="9494" max="9494" width="19.140625" style="2" customWidth="1"/>
    <col min="9495" max="9495" width="25.140625" style="2" bestFit="1" customWidth="1"/>
    <col min="9496" max="9496" width="50.7109375" style="2" bestFit="1" customWidth="1"/>
    <col min="9497" max="9498" width="0" style="2" hidden="1" customWidth="1"/>
    <col min="9499" max="9499" width="15.140625" style="2" customWidth="1"/>
    <col min="9500" max="9500" width="15.28515625" style="2" customWidth="1"/>
    <col min="9501" max="9501" width="50.7109375" style="2" bestFit="1" customWidth="1"/>
    <col min="9502" max="9736" width="12.7109375" style="2"/>
    <col min="9737" max="9737" width="4" style="2" customWidth="1"/>
    <col min="9738" max="9738" width="7.85546875" style="2" customWidth="1"/>
    <col min="9739" max="9739" width="15.140625" style="2" customWidth="1"/>
    <col min="9740" max="9740" width="20.42578125" style="2" customWidth="1"/>
    <col min="9741" max="9741" width="18.7109375" style="2" customWidth="1"/>
    <col min="9742" max="9742" width="19.7109375" style="2" customWidth="1"/>
    <col min="9743" max="9743" width="10" style="2" customWidth="1"/>
    <col min="9744" max="9744" width="64.5703125" style="2" bestFit="1" customWidth="1"/>
    <col min="9745" max="9745" width="16.85546875" style="2" customWidth="1"/>
    <col min="9746" max="9746" width="19.140625" style="2" customWidth="1"/>
    <col min="9747" max="9749" width="17.85546875" style="2" bestFit="1" customWidth="1"/>
    <col min="9750" max="9750" width="19.140625" style="2" customWidth="1"/>
    <col min="9751" max="9751" width="25.140625" style="2" bestFit="1" customWidth="1"/>
    <col min="9752" max="9752" width="50.7109375" style="2" bestFit="1" customWidth="1"/>
    <col min="9753" max="9754" width="0" style="2" hidden="1" customWidth="1"/>
    <col min="9755" max="9755" width="15.140625" style="2" customWidth="1"/>
    <col min="9756" max="9756" width="15.28515625" style="2" customWidth="1"/>
    <col min="9757" max="9757" width="50.7109375" style="2" bestFit="1" customWidth="1"/>
    <col min="9758" max="9992" width="12.7109375" style="2"/>
    <col min="9993" max="9993" width="4" style="2" customWidth="1"/>
    <col min="9994" max="9994" width="7.85546875" style="2" customWidth="1"/>
    <col min="9995" max="9995" width="15.140625" style="2" customWidth="1"/>
    <col min="9996" max="9996" width="20.42578125" style="2" customWidth="1"/>
    <col min="9997" max="9997" width="18.7109375" style="2" customWidth="1"/>
    <col min="9998" max="9998" width="19.7109375" style="2" customWidth="1"/>
    <col min="9999" max="9999" width="10" style="2" customWidth="1"/>
    <col min="10000" max="10000" width="64.5703125" style="2" bestFit="1" customWidth="1"/>
    <col min="10001" max="10001" width="16.85546875" style="2" customWidth="1"/>
    <col min="10002" max="10002" width="19.140625" style="2" customWidth="1"/>
    <col min="10003" max="10005" width="17.85546875" style="2" bestFit="1" customWidth="1"/>
    <col min="10006" max="10006" width="19.140625" style="2" customWidth="1"/>
    <col min="10007" max="10007" width="25.140625" style="2" bestFit="1" customWidth="1"/>
    <col min="10008" max="10008" width="50.7109375" style="2" bestFit="1" customWidth="1"/>
    <col min="10009" max="10010" width="0" style="2" hidden="1" customWidth="1"/>
    <col min="10011" max="10011" width="15.140625" style="2" customWidth="1"/>
    <col min="10012" max="10012" width="15.28515625" style="2" customWidth="1"/>
    <col min="10013" max="10013" width="50.7109375" style="2" bestFit="1" customWidth="1"/>
    <col min="10014" max="10248" width="12.7109375" style="2"/>
    <col min="10249" max="10249" width="4" style="2" customWidth="1"/>
    <col min="10250" max="10250" width="7.85546875" style="2" customWidth="1"/>
    <col min="10251" max="10251" width="15.140625" style="2" customWidth="1"/>
    <col min="10252" max="10252" width="20.42578125" style="2" customWidth="1"/>
    <col min="10253" max="10253" width="18.7109375" style="2" customWidth="1"/>
    <col min="10254" max="10254" width="19.7109375" style="2" customWidth="1"/>
    <col min="10255" max="10255" width="10" style="2" customWidth="1"/>
    <col min="10256" max="10256" width="64.5703125" style="2" bestFit="1" customWidth="1"/>
    <col min="10257" max="10257" width="16.85546875" style="2" customWidth="1"/>
    <col min="10258" max="10258" width="19.140625" style="2" customWidth="1"/>
    <col min="10259" max="10261" width="17.85546875" style="2" bestFit="1" customWidth="1"/>
    <col min="10262" max="10262" width="19.140625" style="2" customWidth="1"/>
    <col min="10263" max="10263" width="25.140625" style="2" bestFit="1" customWidth="1"/>
    <col min="10264" max="10264" width="50.7109375" style="2" bestFit="1" customWidth="1"/>
    <col min="10265" max="10266" width="0" style="2" hidden="1" customWidth="1"/>
    <col min="10267" max="10267" width="15.140625" style="2" customWidth="1"/>
    <col min="10268" max="10268" width="15.28515625" style="2" customWidth="1"/>
    <col min="10269" max="10269" width="50.7109375" style="2" bestFit="1" customWidth="1"/>
    <col min="10270" max="10504" width="12.7109375" style="2"/>
    <col min="10505" max="10505" width="4" style="2" customWidth="1"/>
    <col min="10506" max="10506" width="7.85546875" style="2" customWidth="1"/>
    <col min="10507" max="10507" width="15.140625" style="2" customWidth="1"/>
    <col min="10508" max="10508" width="20.42578125" style="2" customWidth="1"/>
    <col min="10509" max="10509" width="18.7109375" style="2" customWidth="1"/>
    <col min="10510" max="10510" width="19.7109375" style="2" customWidth="1"/>
    <col min="10511" max="10511" width="10" style="2" customWidth="1"/>
    <col min="10512" max="10512" width="64.5703125" style="2" bestFit="1" customWidth="1"/>
    <col min="10513" max="10513" width="16.85546875" style="2" customWidth="1"/>
    <col min="10514" max="10514" width="19.140625" style="2" customWidth="1"/>
    <col min="10515" max="10517" width="17.85546875" style="2" bestFit="1" customWidth="1"/>
    <col min="10518" max="10518" width="19.140625" style="2" customWidth="1"/>
    <col min="10519" max="10519" width="25.140625" style="2" bestFit="1" customWidth="1"/>
    <col min="10520" max="10520" width="50.7109375" style="2" bestFit="1" customWidth="1"/>
    <col min="10521" max="10522" width="0" style="2" hidden="1" customWidth="1"/>
    <col min="10523" max="10523" width="15.140625" style="2" customWidth="1"/>
    <col min="10524" max="10524" width="15.28515625" style="2" customWidth="1"/>
    <col min="10525" max="10525" width="50.7109375" style="2" bestFit="1" customWidth="1"/>
    <col min="10526" max="10760" width="12.7109375" style="2"/>
    <col min="10761" max="10761" width="4" style="2" customWidth="1"/>
    <col min="10762" max="10762" width="7.85546875" style="2" customWidth="1"/>
    <col min="10763" max="10763" width="15.140625" style="2" customWidth="1"/>
    <col min="10764" max="10764" width="20.42578125" style="2" customWidth="1"/>
    <col min="10765" max="10765" width="18.7109375" style="2" customWidth="1"/>
    <col min="10766" max="10766" width="19.7109375" style="2" customWidth="1"/>
    <col min="10767" max="10767" width="10" style="2" customWidth="1"/>
    <col min="10768" max="10768" width="64.5703125" style="2" bestFit="1" customWidth="1"/>
    <col min="10769" max="10769" width="16.85546875" style="2" customWidth="1"/>
    <col min="10770" max="10770" width="19.140625" style="2" customWidth="1"/>
    <col min="10771" max="10773" width="17.85546875" style="2" bestFit="1" customWidth="1"/>
    <col min="10774" max="10774" width="19.140625" style="2" customWidth="1"/>
    <col min="10775" max="10775" width="25.140625" style="2" bestFit="1" customWidth="1"/>
    <col min="10776" max="10776" width="50.7109375" style="2" bestFit="1" customWidth="1"/>
    <col min="10777" max="10778" width="0" style="2" hidden="1" customWidth="1"/>
    <col min="10779" max="10779" width="15.140625" style="2" customWidth="1"/>
    <col min="10780" max="10780" width="15.28515625" style="2" customWidth="1"/>
    <col min="10781" max="10781" width="50.7109375" style="2" bestFit="1" customWidth="1"/>
    <col min="10782" max="11016" width="12.7109375" style="2"/>
    <col min="11017" max="11017" width="4" style="2" customWidth="1"/>
    <col min="11018" max="11018" width="7.85546875" style="2" customWidth="1"/>
    <col min="11019" max="11019" width="15.140625" style="2" customWidth="1"/>
    <col min="11020" max="11020" width="20.42578125" style="2" customWidth="1"/>
    <col min="11021" max="11021" width="18.7109375" style="2" customWidth="1"/>
    <col min="11022" max="11022" width="19.7109375" style="2" customWidth="1"/>
    <col min="11023" max="11023" width="10" style="2" customWidth="1"/>
    <col min="11024" max="11024" width="64.5703125" style="2" bestFit="1" customWidth="1"/>
    <col min="11025" max="11025" width="16.85546875" style="2" customWidth="1"/>
    <col min="11026" max="11026" width="19.140625" style="2" customWidth="1"/>
    <col min="11027" max="11029" width="17.85546875" style="2" bestFit="1" customWidth="1"/>
    <col min="11030" max="11030" width="19.140625" style="2" customWidth="1"/>
    <col min="11031" max="11031" width="25.140625" style="2" bestFit="1" customWidth="1"/>
    <col min="11032" max="11032" width="50.7109375" style="2" bestFit="1" customWidth="1"/>
    <col min="11033" max="11034" width="0" style="2" hidden="1" customWidth="1"/>
    <col min="11035" max="11035" width="15.140625" style="2" customWidth="1"/>
    <col min="11036" max="11036" width="15.28515625" style="2" customWidth="1"/>
    <col min="11037" max="11037" width="50.7109375" style="2" bestFit="1" customWidth="1"/>
    <col min="11038" max="11272" width="12.7109375" style="2"/>
    <col min="11273" max="11273" width="4" style="2" customWidth="1"/>
    <col min="11274" max="11274" width="7.85546875" style="2" customWidth="1"/>
    <col min="11275" max="11275" width="15.140625" style="2" customWidth="1"/>
    <col min="11276" max="11276" width="20.42578125" style="2" customWidth="1"/>
    <col min="11277" max="11277" width="18.7109375" style="2" customWidth="1"/>
    <col min="11278" max="11278" width="19.7109375" style="2" customWidth="1"/>
    <col min="11279" max="11279" width="10" style="2" customWidth="1"/>
    <col min="11280" max="11280" width="64.5703125" style="2" bestFit="1" customWidth="1"/>
    <col min="11281" max="11281" width="16.85546875" style="2" customWidth="1"/>
    <col min="11282" max="11282" width="19.140625" style="2" customWidth="1"/>
    <col min="11283" max="11285" width="17.85546875" style="2" bestFit="1" customWidth="1"/>
    <col min="11286" max="11286" width="19.140625" style="2" customWidth="1"/>
    <col min="11287" max="11287" width="25.140625" style="2" bestFit="1" customWidth="1"/>
    <col min="11288" max="11288" width="50.7109375" style="2" bestFit="1" customWidth="1"/>
    <col min="11289" max="11290" width="0" style="2" hidden="1" customWidth="1"/>
    <col min="11291" max="11291" width="15.140625" style="2" customWidth="1"/>
    <col min="11292" max="11292" width="15.28515625" style="2" customWidth="1"/>
    <col min="11293" max="11293" width="50.7109375" style="2" bestFit="1" customWidth="1"/>
    <col min="11294" max="11528" width="12.7109375" style="2"/>
    <col min="11529" max="11529" width="4" style="2" customWidth="1"/>
    <col min="11530" max="11530" width="7.85546875" style="2" customWidth="1"/>
    <col min="11531" max="11531" width="15.140625" style="2" customWidth="1"/>
    <col min="11532" max="11532" width="20.42578125" style="2" customWidth="1"/>
    <col min="11533" max="11533" width="18.7109375" style="2" customWidth="1"/>
    <col min="11534" max="11534" width="19.7109375" style="2" customWidth="1"/>
    <col min="11535" max="11535" width="10" style="2" customWidth="1"/>
    <col min="11536" max="11536" width="64.5703125" style="2" bestFit="1" customWidth="1"/>
    <col min="11537" max="11537" width="16.85546875" style="2" customWidth="1"/>
    <col min="11538" max="11538" width="19.140625" style="2" customWidth="1"/>
    <col min="11539" max="11541" width="17.85546875" style="2" bestFit="1" customWidth="1"/>
    <col min="11542" max="11542" width="19.140625" style="2" customWidth="1"/>
    <col min="11543" max="11543" width="25.140625" style="2" bestFit="1" customWidth="1"/>
    <col min="11544" max="11544" width="50.7109375" style="2" bestFit="1" customWidth="1"/>
    <col min="11545" max="11546" width="0" style="2" hidden="1" customWidth="1"/>
    <col min="11547" max="11547" width="15.140625" style="2" customWidth="1"/>
    <col min="11548" max="11548" width="15.28515625" style="2" customWidth="1"/>
    <col min="11549" max="11549" width="50.7109375" style="2" bestFit="1" customWidth="1"/>
    <col min="11550" max="11784" width="12.7109375" style="2"/>
    <col min="11785" max="11785" width="4" style="2" customWidth="1"/>
    <col min="11786" max="11786" width="7.85546875" style="2" customWidth="1"/>
    <col min="11787" max="11787" width="15.140625" style="2" customWidth="1"/>
    <col min="11788" max="11788" width="20.42578125" style="2" customWidth="1"/>
    <col min="11789" max="11789" width="18.7109375" style="2" customWidth="1"/>
    <col min="11790" max="11790" width="19.7109375" style="2" customWidth="1"/>
    <col min="11791" max="11791" width="10" style="2" customWidth="1"/>
    <col min="11792" max="11792" width="64.5703125" style="2" bestFit="1" customWidth="1"/>
    <col min="11793" max="11793" width="16.85546875" style="2" customWidth="1"/>
    <col min="11794" max="11794" width="19.140625" style="2" customWidth="1"/>
    <col min="11795" max="11797" width="17.85546875" style="2" bestFit="1" customWidth="1"/>
    <col min="11798" max="11798" width="19.140625" style="2" customWidth="1"/>
    <col min="11799" max="11799" width="25.140625" style="2" bestFit="1" customWidth="1"/>
    <col min="11800" max="11800" width="50.7109375" style="2" bestFit="1" customWidth="1"/>
    <col min="11801" max="11802" width="0" style="2" hidden="1" customWidth="1"/>
    <col min="11803" max="11803" width="15.140625" style="2" customWidth="1"/>
    <col min="11804" max="11804" width="15.28515625" style="2" customWidth="1"/>
    <col min="11805" max="11805" width="50.7109375" style="2" bestFit="1" customWidth="1"/>
    <col min="11806" max="12040" width="12.7109375" style="2"/>
    <col min="12041" max="12041" width="4" style="2" customWidth="1"/>
    <col min="12042" max="12042" width="7.85546875" style="2" customWidth="1"/>
    <col min="12043" max="12043" width="15.140625" style="2" customWidth="1"/>
    <col min="12044" max="12044" width="20.42578125" style="2" customWidth="1"/>
    <col min="12045" max="12045" width="18.7109375" style="2" customWidth="1"/>
    <col min="12046" max="12046" width="19.7109375" style="2" customWidth="1"/>
    <col min="12047" max="12047" width="10" style="2" customWidth="1"/>
    <col min="12048" max="12048" width="64.5703125" style="2" bestFit="1" customWidth="1"/>
    <col min="12049" max="12049" width="16.85546875" style="2" customWidth="1"/>
    <col min="12050" max="12050" width="19.140625" style="2" customWidth="1"/>
    <col min="12051" max="12053" width="17.85546875" style="2" bestFit="1" customWidth="1"/>
    <col min="12054" max="12054" width="19.140625" style="2" customWidth="1"/>
    <col min="12055" max="12055" width="25.140625" style="2" bestFit="1" customWidth="1"/>
    <col min="12056" max="12056" width="50.7109375" style="2" bestFit="1" customWidth="1"/>
    <col min="12057" max="12058" width="0" style="2" hidden="1" customWidth="1"/>
    <col min="12059" max="12059" width="15.140625" style="2" customWidth="1"/>
    <col min="12060" max="12060" width="15.28515625" style="2" customWidth="1"/>
    <col min="12061" max="12061" width="50.7109375" style="2" bestFit="1" customWidth="1"/>
    <col min="12062" max="12296" width="12.7109375" style="2"/>
    <col min="12297" max="12297" width="4" style="2" customWidth="1"/>
    <col min="12298" max="12298" width="7.85546875" style="2" customWidth="1"/>
    <col min="12299" max="12299" width="15.140625" style="2" customWidth="1"/>
    <col min="12300" max="12300" width="20.42578125" style="2" customWidth="1"/>
    <col min="12301" max="12301" width="18.7109375" style="2" customWidth="1"/>
    <col min="12302" max="12302" width="19.7109375" style="2" customWidth="1"/>
    <col min="12303" max="12303" width="10" style="2" customWidth="1"/>
    <col min="12304" max="12304" width="64.5703125" style="2" bestFit="1" customWidth="1"/>
    <col min="12305" max="12305" width="16.85546875" style="2" customWidth="1"/>
    <col min="12306" max="12306" width="19.140625" style="2" customWidth="1"/>
    <col min="12307" max="12309" width="17.85546875" style="2" bestFit="1" customWidth="1"/>
    <col min="12310" max="12310" width="19.140625" style="2" customWidth="1"/>
    <col min="12311" max="12311" width="25.140625" style="2" bestFit="1" customWidth="1"/>
    <col min="12312" max="12312" width="50.7109375" style="2" bestFit="1" customWidth="1"/>
    <col min="12313" max="12314" width="0" style="2" hidden="1" customWidth="1"/>
    <col min="12315" max="12315" width="15.140625" style="2" customWidth="1"/>
    <col min="12316" max="12316" width="15.28515625" style="2" customWidth="1"/>
    <col min="12317" max="12317" width="50.7109375" style="2" bestFit="1" customWidth="1"/>
    <col min="12318" max="12552" width="12.7109375" style="2"/>
    <col min="12553" max="12553" width="4" style="2" customWidth="1"/>
    <col min="12554" max="12554" width="7.85546875" style="2" customWidth="1"/>
    <col min="12555" max="12555" width="15.140625" style="2" customWidth="1"/>
    <col min="12556" max="12556" width="20.42578125" style="2" customWidth="1"/>
    <col min="12557" max="12557" width="18.7109375" style="2" customWidth="1"/>
    <col min="12558" max="12558" width="19.7109375" style="2" customWidth="1"/>
    <col min="12559" max="12559" width="10" style="2" customWidth="1"/>
    <col min="12560" max="12560" width="64.5703125" style="2" bestFit="1" customWidth="1"/>
    <col min="12561" max="12561" width="16.85546875" style="2" customWidth="1"/>
    <col min="12562" max="12562" width="19.140625" style="2" customWidth="1"/>
    <col min="12563" max="12565" width="17.85546875" style="2" bestFit="1" customWidth="1"/>
    <col min="12566" max="12566" width="19.140625" style="2" customWidth="1"/>
    <col min="12567" max="12567" width="25.140625" style="2" bestFit="1" customWidth="1"/>
    <col min="12568" max="12568" width="50.7109375" style="2" bestFit="1" customWidth="1"/>
    <col min="12569" max="12570" width="0" style="2" hidden="1" customWidth="1"/>
    <col min="12571" max="12571" width="15.140625" style="2" customWidth="1"/>
    <col min="12572" max="12572" width="15.28515625" style="2" customWidth="1"/>
    <col min="12573" max="12573" width="50.7109375" style="2" bestFit="1" customWidth="1"/>
    <col min="12574" max="16384" width="12.7109375" style="2"/>
  </cols>
  <sheetData>
    <row r="1" spans="1:16" ht="20.25" customHeight="1" thickTop="1" thickBot="1">
      <c r="B1" s="1"/>
      <c r="C1" s="258" t="s">
        <v>28</v>
      </c>
      <c r="D1" s="259"/>
      <c r="E1" s="259"/>
      <c r="F1" s="259"/>
      <c r="G1" s="259"/>
      <c r="H1" s="259"/>
      <c r="I1" s="259"/>
      <c r="J1" s="259"/>
      <c r="K1" s="259"/>
      <c r="L1" s="259"/>
      <c r="M1" s="259"/>
      <c r="N1" s="259"/>
      <c r="O1" s="260"/>
      <c r="P1" s="1"/>
    </row>
    <row r="2" spans="1:16" ht="20.25" customHeight="1" thickTop="1" thickBot="1">
      <c r="B2" s="1"/>
      <c r="C2" s="133"/>
      <c r="D2" s="134"/>
      <c r="E2" s="134"/>
      <c r="F2" s="134"/>
      <c r="G2" s="134"/>
      <c r="H2" s="134"/>
      <c r="I2" s="134"/>
      <c r="J2" s="134"/>
      <c r="K2" s="134"/>
      <c r="L2" s="134"/>
      <c r="M2" s="134"/>
      <c r="N2" s="134"/>
      <c r="O2" s="135"/>
      <c r="P2" s="1"/>
    </row>
    <row r="3" spans="1:16" ht="20.25" customHeight="1" thickTop="1" thickBot="1">
      <c r="B3" s="1"/>
      <c r="C3" s="136"/>
      <c r="D3" s="137"/>
      <c r="E3" s="138" t="s">
        <v>388</v>
      </c>
      <c r="F3" s="139"/>
      <c r="G3" s="139"/>
      <c r="H3" s="139"/>
      <c r="I3" s="140"/>
      <c r="J3" s="141" t="s">
        <v>389</v>
      </c>
      <c r="K3" s="142"/>
      <c r="L3" s="142"/>
      <c r="M3" s="142"/>
      <c r="N3" s="142"/>
      <c r="O3" s="143"/>
      <c r="P3" s="1"/>
    </row>
    <row r="4" spans="1:16" ht="20.25" customHeight="1" thickTop="1" thickBot="1">
      <c r="B4" s="1"/>
      <c r="C4" s="136"/>
      <c r="D4" s="137"/>
      <c r="E4" s="136" t="s">
        <v>268</v>
      </c>
      <c r="F4" s="137"/>
      <c r="G4" s="137"/>
      <c r="H4" s="137"/>
      <c r="I4" s="144"/>
      <c r="J4" s="152" t="s">
        <v>390</v>
      </c>
      <c r="K4" s="145"/>
      <c r="L4" s="145"/>
      <c r="M4" s="145" t="s">
        <v>391</v>
      </c>
      <c r="N4" s="145"/>
      <c r="O4" s="143"/>
      <c r="P4" s="1"/>
    </row>
    <row r="5" spans="1:16" ht="20.25" customHeight="1" thickTop="1" thickBot="1">
      <c r="B5" s="1"/>
      <c r="C5" s="136"/>
      <c r="D5" s="137"/>
      <c r="E5" s="136"/>
      <c r="F5" s="137"/>
      <c r="G5" s="137"/>
      <c r="H5" s="137"/>
      <c r="I5" s="144"/>
      <c r="J5" s="152" t="s">
        <v>392</v>
      </c>
      <c r="K5" s="146"/>
      <c r="L5" s="146"/>
      <c r="M5" s="145"/>
      <c r="N5" s="145"/>
      <c r="O5" s="143"/>
      <c r="P5" s="1"/>
    </row>
    <row r="6" spans="1:16" ht="20.25" customHeight="1" thickTop="1" thickBot="1">
      <c r="B6" s="1"/>
      <c r="C6" s="147"/>
      <c r="D6" s="148"/>
      <c r="E6" s="147"/>
      <c r="F6" s="148"/>
      <c r="G6" s="148"/>
      <c r="H6" s="148"/>
      <c r="I6" s="141"/>
      <c r="J6" s="152"/>
      <c r="K6" s="146"/>
      <c r="L6" s="146"/>
      <c r="M6" s="145"/>
      <c r="N6" s="145"/>
      <c r="O6" s="142"/>
      <c r="P6" s="1"/>
    </row>
    <row r="7" spans="1:16" ht="20.25" customHeight="1" thickTop="1" thickBot="1">
      <c r="B7" s="1"/>
      <c r="C7" s="149"/>
      <c r="D7" s="150"/>
      <c r="E7" s="150"/>
      <c r="F7" s="150"/>
      <c r="G7" s="150"/>
      <c r="H7" s="150"/>
      <c r="I7" s="150"/>
      <c r="J7" s="150"/>
      <c r="K7" s="150"/>
      <c r="L7" s="150"/>
      <c r="M7" s="150"/>
      <c r="N7" s="150"/>
      <c r="O7" s="151"/>
      <c r="P7" s="1"/>
    </row>
    <row r="8" spans="1:16" ht="20.25" customHeight="1" thickTop="1">
      <c r="B8" s="1"/>
      <c r="C8" s="1"/>
      <c r="D8" s="1"/>
      <c r="E8" s="1"/>
      <c r="F8" s="1"/>
      <c r="G8" s="1"/>
      <c r="H8" s="1"/>
      <c r="I8" s="1"/>
      <c r="J8" s="1"/>
      <c r="K8" s="1"/>
      <c r="L8" s="1"/>
      <c r="M8" s="1"/>
      <c r="N8" s="1"/>
      <c r="O8" s="1"/>
      <c r="P8" s="1"/>
    </row>
    <row r="9" spans="1:16" ht="57.75" customHeight="1">
      <c r="A9" s="73"/>
      <c r="B9" s="261" t="s">
        <v>27</v>
      </c>
      <c r="C9" s="262"/>
      <c r="D9" s="263"/>
      <c r="E9" s="77"/>
      <c r="F9" s="1"/>
      <c r="G9" s="78" t="s">
        <v>227</v>
      </c>
      <c r="H9" s="79" t="s">
        <v>255</v>
      </c>
      <c r="I9" s="80"/>
      <c r="J9" s="80"/>
      <c r="K9" s="80"/>
      <c r="L9" s="80"/>
      <c r="M9" s="80"/>
      <c r="N9" s="80"/>
      <c r="O9" s="80"/>
      <c r="P9" s="80"/>
    </row>
    <row r="10" spans="1:16" s="1" customFormat="1" ht="69.75" customHeight="1">
      <c r="A10" s="74"/>
      <c r="B10" s="83" t="s">
        <v>316</v>
      </c>
      <c r="C10" s="83" t="s">
        <v>28</v>
      </c>
      <c r="D10" s="264" t="s">
        <v>265</v>
      </c>
      <c r="E10" s="265"/>
      <c r="F10" s="265"/>
      <c r="G10" s="265"/>
      <c r="H10" s="266"/>
      <c r="I10" s="93"/>
      <c r="J10" s="93"/>
      <c r="K10" s="267" t="s">
        <v>266</v>
      </c>
      <c r="L10" s="268"/>
      <c r="M10" s="269"/>
      <c r="N10" s="255" t="s">
        <v>315</v>
      </c>
      <c r="O10" s="270"/>
      <c r="P10" s="255" t="s">
        <v>279</v>
      </c>
    </row>
    <row r="11" spans="1:16" s="1" customFormat="1" ht="66" customHeight="1">
      <c r="A11" s="74"/>
      <c r="B11" s="153"/>
      <c r="C11" s="153"/>
      <c r="D11" s="153" t="s">
        <v>313</v>
      </c>
      <c r="E11" s="90" t="s">
        <v>277</v>
      </c>
      <c r="F11" s="257" t="s">
        <v>387</v>
      </c>
      <c r="G11" s="257" t="s">
        <v>29</v>
      </c>
      <c r="H11" s="257" t="s">
        <v>30</v>
      </c>
      <c r="I11" s="153" t="s">
        <v>314</v>
      </c>
      <c r="J11" s="153" t="s">
        <v>393</v>
      </c>
      <c r="K11" s="84" t="s">
        <v>360</v>
      </c>
      <c r="L11" s="84" t="s">
        <v>394</v>
      </c>
      <c r="M11" s="84" t="s">
        <v>362</v>
      </c>
      <c r="N11" s="256"/>
      <c r="O11" s="271"/>
      <c r="P11" s="256"/>
    </row>
    <row r="12" spans="1:16" s="1" customFormat="1" ht="177" customHeight="1">
      <c r="A12" s="74"/>
      <c r="B12" s="153"/>
      <c r="C12" s="153"/>
      <c r="D12" s="153"/>
      <c r="E12" s="90"/>
      <c r="F12" s="257"/>
      <c r="G12" s="257"/>
      <c r="H12" s="257"/>
      <c r="I12" s="153" t="s">
        <v>278</v>
      </c>
      <c r="J12" s="153"/>
      <c r="K12" s="160" t="s">
        <v>385</v>
      </c>
      <c r="L12" s="160" t="s">
        <v>386</v>
      </c>
      <c r="M12" s="160" t="s">
        <v>397</v>
      </c>
      <c r="N12" s="84" t="s">
        <v>382</v>
      </c>
      <c r="O12" s="85" t="s">
        <v>383</v>
      </c>
      <c r="P12" s="85"/>
    </row>
    <row r="13" spans="1:16" s="74" customFormat="1" ht="98.25" customHeight="1">
      <c r="B13" s="86"/>
      <c r="C13" s="158" t="s">
        <v>724</v>
      </c>
      <c r="D13" s="155" t="s">
        <v>725</v>
      </c>
      <c r="E13" s="156"/>
      <c r="F13" s="157" t="s">
        <v>743</v>
      </c>
      <c r="G13" s="82" t="s">
        <v>744</v>
      </c>
      <c r="H13" s="87" t="s">
        <v>320</v>
      </c>
      <c r="I13" s="87" t="s">
        <v>318</v>
      </c>
      <c r="J13" s="87"/>
      <c r="K13" s="129">
        <v>3</v>
      </c>
      <c r="L13" s="84">
        <v>3</v>
      </c>
      <c r="M13" s="84">
        <v>1</v>
      </c>
      <c r="N13" s="130">
        <f t="shared" ref="N13" si="0">SUM(K13:M13)/3</f>
        <v>2.3333333333333335</v>
      </c>
      <c r="O13" s="85" t="str">
        <f>IF(N13&gt;2.5,"ALTA",IF(AND(N13&gt;1.6,N13&lt;2.5),"MEDIA",IF(AND(N13&gt;=1,N13&lt;=1.6),"BAJA",IF(AND(N13=0),"Falta Diligenciar El Campo"))))</f>
        <v>MEDIA</v>
      </c>
      <c r="P13" s="88" t="s">
        <v>280</v>
      </c>
    </row>
    <row r="14" spans="1:16" s="74" customFormat="1" ht="28.5">
      <c r="B14" s="86"/>
      <c r="C14" s="158" t="s">
        <v>724</v>
      </c>
      <c r="D14" s="155" t="s">
        <v>725</v>
      </c>
      <c r="E14" s="156"/>
      <c r="F14" s="157" t="s">
        <v>745</v>
      </c>
      <c r="G14" s="82" t="s">
        <v>746</v>
      </c>
      <c r="H14" s="87" t="s">
        <v>320</v>
      </c>
      <c r="I14" s="87" t="s">
        <v>318</v>
      </c>
      <c r="J14" s="87"/>
      <c r="K14" s="129">
        <v>3</v>
      </c>
      <c r="L14" s="84">
        <v>3</v>
      </c>
      <c r="M14" s="84">
        <v>1</v>
      </c>
      <c r="N14" s="130">
        <f t="shared" ref="N14:N28" si="1">SUM(K14:M14)/3</f>
        <v>2.3333333333333335</v>
      </c>
      <c r="O14" s="85" t="str">
        <f t="shared" ref="O14:O28" si="2">IF(N14&gt;2.5,"ALTA",IF(AND(N14&gt;1.6,N14&lt;2.5),"MEDIA",IF(AND(N14&gt;=1,N14&lt;=1.6),"BAJA",IF(AND(N14=0),"Falta Diligenciar El Campo"))))</f>
        <v>MEDIA</v>
      </c>
      <c r="P14" s="88" t="s">
        <v>280</v>
      </c>
    </row>
    <row r="15" spans="1:16" s="74" customFormat="1" ht="78" customHeight="1">
      <c r="B15" s="86"/>
      <c r="C15" s="158" t="s">
        <v>724</v>
      </c>
      <c r="D15" s="155" t="s">
        <v>725</v>
      </c>
      <c r="E15" s="156"/>
      <c r="F15" s="157" t="s">
        <v>747</v>
      </c>
      <c r="G15" s="82" t="s">
        <v>748</v>
      </c>
      <c r="H15" s="87" t="s">
        <v>320</v>
      </c>
      <c r="I15" s="87" t="s">
        <v>318</v>
      </c>
      <c r="J15" s="87"/>
      <c r="K15" s="129">
        <v>3</v>
      </c>
      <c r="L15" s="84">
        <v>3</v>
      </c>
      <c r="M15" s="84">
        <v>1</v>
      </c>
      <c r="N15" s="130">
        <f t="shared" si="1"/>
        <v>2.3333333333333335</v>
      </c>
      <c r="O15" s="85" t="str">
        <f t="shared" si="2"/>
        <v>MEDIA</v>
      </c>
      <c r="P15" s="88" t="s">
        <v>280</v>
      </c>
    </row>
    <row r="16" spans="1:16" ht="52.5" customHeight="1">
      <c r="A16" s="73"/>
      <c r="B16" s="86" t="s">
        <v>298</v>
      </c>
      <c r="C16" s="158" t="s">
        <v>724</v>
      </c>
      <c r="D16" s="155" t="s">
        <v>725</v>
      </c>
      <c r="E16" s="156"/>
      <c r="F16" s="157" t="s">
        <v>726</v>
      </c>
      <c r="G16" s="82" t="s">
        <v>727</v>
      </c>
      <c r="H16" s="87" t="s">
        <v>320</v>
      </c>
      <c r="I16" s="87" t="s">
        <v>318</v>
      </c>
      <c r="J16" s="87"/>
      <c r="K16" s="129">
        <v>3</v>
      </c>
      <c r="L16" s="84">
        <v>3</v>
      </c>
      <c r="M16" s="84">
        <v>1</v>
      </c>
      <c r="N16" s="130">
        <f t="shared" si="1"/>
        <v>2.3333333333333335</v>
      </c>
      <c r="O16" s="85" t="str">
        <f t="shared" si="2"/>
        <v>MEDIA</v>
      </c>
      <c r="P16" s="88" t="s">
        <v>284</v>
      </c>
    </row>
    <row r="17" spans="1:758" ht="43.5" customHeight="1">
      <c r="A17" s="73"/>
      <c r="B17" s="86"/>
      <c r="C17" s="158" t="s">
        <v>724</v>
      </c>
      <c r="D17" s="155" t="s">
        <v>725</v>
      </c>
      <c r="E17" s="156"/>
      <c r="F17" s="157" t="s">
        <v>728</v>
      </c>
      <c r="G17" s="82" t="s">
        <v>729</v>
      </c>
      <c r="H17" s="87" t="s">
        <v>320</v>
      </c>
      <c r="I17" s="87" t="s">
        <v>318</v>
      </c>
      <c r="J17" s="87"/>
      <c r="K17" s="129">
        <v>3</v>
      </c>
      <c r="L17" s="84">
        <v>3</v>
      </c>
      <c r="M17" s="84">
        <v>1</v>
      </c>
      <c r="N17" s="130">
        <f t="shared" si="1"/>
        <v>2.3333333333333335</v>
      </c>
      <c r="O17" s="85" t="str">
        <f t="shared" si="2"/>
        <v>MEDIA</v>
      </c>
      <c r="P17" s="88" t="s">
        <v>280</v>
      </c>
    </row>
    <row r="18" spans="1:758" ht="61.5" customHeight="1">
      <c r="A18" s="73"/>
      <c r="B18" s="86"/>
      <c r="C18" s="158" t="s">
        <v>724</v>
      </c>
      <c r="D18" s="155" t="s">
        <v>725</v>
      </c>
      <c r="E18" s="156"/>
      <c r="F18" s="157" t="s">
        <v>730</v>
      </c>
      <c r="G18" s="82" t="s">
        <v>731</v>
      </c>
      <c r="H18" s="87" t="s">
        <v>320</v>
      </c>
      <c r="I18" s="87" t="s">
        <v>318</v>
      </c>
      <c r="J18" s="87"/>
      <c r="K18" s="129">
        <v>3</v>
      </c>
      <c r="L18" s="84">
        <v>3</v>
      </c>
      <c r="M18" s="84">
        <v>1</v>
      </c>
      <c r="N18" s="130">
        <f t="shared" si="1"/>
        <v>2.3333333333333335</v>
      </c>
      <c r="O18" s="85" t="str">
        <f t="shared" si="2"/>
        <v>MEDIA</v>
      </c>
      <c r="P18" s="88" t="s">
        <v>280</v>
      </c>
    </row>
    <row r="19" spans="1:758" ht="54.75" customHeight="1">
      <c r="A19" s="73"/>
      <c r="B19" s="86"/>
      <c r="C19" s="158" t="s">
        <v>724</v>
      </c>
      <c r="D19" s="155" t="s">
        <v>725</v>
      </c>
      <c r="E19" s="156"/>
      <c r="F19" s="157" t="s">
        <v>732</v>
      </c>
      <c r="G19" s="82"/>
      <c r="H19" s="87" t="s">
        <v>320</v>
      </c>
      <c r="I19" s="87" t="s">
        <v>318</v>
      </c>
      <c r="J19" s="87"/>
      <c r="K19" s="129">
        <v>3</v>
      </c>
      <c r="L19" s="84">
        <v>3</v>
      </c>
      <c r="M19" s="84">
        <v>1</v>
      </c>
      <c r="N19" s="130">
        <f t="shared" si="1"/>
        <v>2.3333333333333335</v>
      </c>
      <c r="O19" s="85" t="str">
        <f t="shared" si="2"/>
        <v>MEDIA</v>
      </c>
      <c r="P19" s="88" t="s">
        <v>280</v>
      </c>
    </row>
    <row r="20" spans="1:758" ht="54.75" customHeight="1">
      <c r="A20" s="73"/>
      <c r="B20" s="86"/>
      <c r="C20" s="158" t="s">
        <v>724</v>
      </c>
      <c r="D20" s="155" t="s">
        <v>725</v>
      </c>
      <c r="E20" s="156"/>
      <c r="F20" s="157" t="s">
        <v>533</v>
      </c>
      <c r="G20" s="82"/>
      <c r="H20" s="87" t="s">
        <v>320</v>
      </c>
      <c r="I20" s="87" t="s">
        <v>318</v>
      </c>
      <c r="J20" s="87"/>
      <c r="K20" s="129">
        <v>3</v>
      </c>
      <c r="L20" s="84">
        <v>3</v>
      </c>
      <c r="M20" s="84">
        <v>1</v>
      </c>
      <c r="N20" s="130">
        <f t="shared" si="1"/>
        <v>2.3333333333333335</v>
      </c>
      <c r="O20" s="85" t="str">
        <f t="shared" si="2"/>
        <v>MEDIA</v>
      </c>
      <c r="P20" s="88" t="s">
        <v>284</v>
      </c>
    </row>
    <row r="21" spans="1:758" ht="65.45" customHeight="1">
      <c r="A21" s="73"/>
      <c r="B21" s="86"/>
      <c r="C21" s="158" t="s">
        <v>724</v>
      </c>
      <c r="D21" s="155" t="s">
        <v>725</v>
      </c>
      <c r="E21" s="156"/>
      <c r="F21" s="157" t="s">
        <v>733</v>
      </c>
      <c r="G21" s="82"/>
      <c r="H21" s="87" t="s">
        <v>320</v>
      </c>
      <c r="I21" s="87" t="s">
        <v>318</v>
      </c>
      <c r="J21" s="87"/>
      <c r="K21" s="129">
        <v>2</v>
      </c>
      <c r="L21" s="84">
        <v>2</v>
      </c>
      <c r="M21" s="84">
        <v>1</v>
      </c>
      <c r="N21" s="130">
        <f t="shared" si="1"/>
        <v>1.6666666666666667</v>
      </c>
      <c r="O21" s="85" t="str">
        <f t="shared" si="2"/>
        <v>MEDIA</v>
      </c>
      <c r="P21" s="88" t="s">
        <v>280</v>
      </c>
    </row>
    <row r="22" spans="1:758" ht="65.45" customHeight="1">
      <c r="A22" s="73"/>
      <c r="B22" s="86"/>
      <c r="C22" s="158" t="s">
        <v>724</v>
      </c>
      <c r="D22" s="155" t="s">
        <v>725</v>
      </c>
      <c r="E22" s="156"/>
      <c r="F22" s="157" t="s">
        <v>734</v>
      </c>
      <c r="G22" s="82"/>
      <c r="H22" s="87" t="s">
        <v>320</v>
      </c>
      <c r="I22" s="87" t="s">
        <v>318</v>
      </c>
      <c r="J22" s="87"/>
      <c r="K22" s="129">
        <v>3</v>
      </c>
      <c r="L22" s="84">
        <v>3</v>
      </c>
      <c r="M22" s="84">
        <v>1</v>
      </c>
      <c r="N22" s="130">
        <f t="shared" si="1"/>
        <v>2.3333333333333335</v>
      </c>
      <c r="O22" s="85" t="str">
        <f t="shared" si="2"/>
        <v>MEDIA</v>
      </c>
      <c r="P22" s="88" t="s">
        <v>280</v>
      </c>
    </row>
    <row r="23" spans="1:758" ht="65.45" customHeight="1">
      <c r="A23" s="73"/>
      <c r="B23" s="86"/>
      <c r="C23" s="158" t="s">
        <v>724</v>
      </c>
      <c r="D23" s="155" t="s">
        <v>725</v>
      </c>
      <c r="E23" s="161" t="s">
        <v>735</v>
      </c>
      <c r="F23" s="157" t="s">
        <v>736</v>
      </c>
      <c r="G23" s="82"/>
      <c r="H23" s="87" t="s">
        <v>320</v>
      </c>
      <c r="I23" s="87" t="s">
        <v>318</v>
      </c>
      <c r="J23" s="87"/>
      <c r="K23" s="129">
        <v>3</v>
      </c>
      <c r="L23" s="84">
        <v>3</v>
      </c>
      <c r="M23" s="84">
        <v>1</v>
      </c>
      <c r="N23" s="130">
        <f t="shared" si="1"/>
        <v>2.3333333333333335</v>
      </c>
      <c r="O23" s="85" t="str">
        <f t="shared" si="2"/>
        <v>MEDIA</v>
      </c>
      <c r="P23" s="88" t="s">
        <v>280</v>
      </c>
    </row>
    <row r="24" spans="1:758" s="75" customFormat="1" ht="31.5" customHeight="1">
      <c r="A24" s="92"/>
      <c r="B24" s="86"/>
      <c r="C24" s="158" t="s">
        <v>724</v>
      </c>
      <c r="D24" s="155" t="s">
        <v>725</v>
      </c>
      <c r="E24" s="161" t="s">
        <v>737</v>
      </c>
      <c r="F24" s="157" t="s">
        <v>738</v>
      </c>
      <c r="G24" s="82"/>
      <c r="H24" s="87" t="s">
        <v>320</v>
      </c>
      <c r="I24" s="87" t="s">
        <v>318</v>
      </c>
      <c r="J24" s="87"/>
      <c r="K24" s="129">
        <v>3</v>
      </c>
      <c r="L24" s="84">
        <v>3</v>
      </c>
      <c r="M24" s="84">
        <v>1</v>
      </c>
      <c r="N24" s="130">
        <f t="shared" si="1"/>
        <v>2.3333333333333335</v>
      </c>
      <c r="O24" s="85" t="str">
        <f t="shared" si="2"/>
        <v>MEDIA</v>
      </c>
      <c r="P24" s="88" t="s">
        <v>284</v>
      </c>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76"/>
    </row>
    <row r="25" spans="1:758" ht="65.45" hidden="1" customHeight="1">
      <c r="A25" s="73"/>
      <c r="B25" s="86" t="s">
        <v>308</v>
      </c>
      <c r="C25" s="158" t="s">
        <v>724</v>
      </c>
      <c r="D25" s="155" t="s">
        <v>725</v>
      </c>
      <c r="E25" s="156"/>
      <c r="F25" s="157" t="s">
        <v>739</v>
      </c>
      <c r="G25" s="82"/>
      <c r="H25" s="87" t="s">
        <v>320</v>
      </c>
      <c r="I25" s="87" t="s">
        <v>318</v>
      </c>
      <c r="J25" s="87"/>
      <c r="K25" s="129"/>
      <c r="L25" s="84"/>
      <c r="M25" s="84"/>
      <c r="N25" s="130">
        <f t="shared" si="1"/>
        <v>0</v>
      </c>
      <c r="O25" s="85" t="str">
        <f t="shared" si="2"/>
        <v>Falta Diligenciar El Campo</v>
      </c>
      <c r="P25" s="88" t="s">
        <v>280</v>
      </c>
    </row>
    <row r="26" spans="1:758" ht="65.45" hidden="1" customHeight="1">
      <c r="A26" s="73"/>
      <c r="B26" s="86" t="s">
        <v>309</v>
      </c>
      <c r="C26" s="158" t="s">
        <v>724</v>
      </c>
      <c r="D26" s="155" t="s">
        <v>725</v>
      </c>
      <c r="E26" s="156"/>
      <c r="F26" s="157" t="s">
        <v>740</v>
      </c>
      <c r="G26" s="82"/>
      <c r="H26" s="87" t="s">
        <v>320</v>
      </c>
      <c r="I26" s="87" t="s">
        <v>318</v>
      </c>
      <c r="J26" s="87"/>
      <c r="K26" s="129" t="s">
        <v>639</v>
      </c>
      <c r="L26" s="84" t="s">
        <v>260</v>
      </c>
      <c r="M26" s="84">
        <v>1</v>
      </c>
      <c r="N26" s="130">
        <f t="shared" si="1"/>
        <v>0.33333333333333331</v>
      </c>
      <c r="O26" s="85" t="b">
        <f t="shared" si="2"/>
        <v>0</v>
      </c>
      <c r="P26" s="88" t="s">
        <v>280</v>
      </c>
    </row>
    <row r="27" spans="1:758" ht="72" hidden="1" customHeight="1">
      <c r="A27" s="73"/>
      <c r="B27" s="86" t="s">
        <v>310</v>
      </c>
      <c r="C27" s="158" t="s">
        <v>724</v>
      </c>
      <c r="D27" s="155" t="s">
        <v>725</v>
      </c>
      <c r="E27" s="156"/>
      <c r="F27" s="157" t="s">
        <v>741</v>
      </c>
      <c r="G27" s="82"/>
      <c r="H27" s="87" t="s">
        <v>320</v>
      </c>
      <c r="I27" s="87" t="s">
        <v>318</v>
      </c>
      <c r="J27" s="87"/>
      <c r="K27" s="129" t="s">
        <v>639</v>
      </c>
      <c r="L27" s="84" t="s">
        <v>260</v>
      </c>
      <c r="M27" s="84">
        <v>1</v>
      </c>
      <c r="N27" s="130">
        <f t="shared" si="1"/>
        <v>0.33333333333333331</v>
      </c>
      <c r="O27" s="85" t="b">
        <f t="shared" si="2"/>
        <v>0</v>
      </c>
      <c r="P27" s="88" t="s">
        <v>280</v>
      </c>
    </row>
    <row r="28" spans="1:758" ht="31.5" hidden="1" customHeight="1">
      <c r="A28" s="73"/>
      <c r="B28" s="86" t="s">
        <v>311</v>
      </c>
      <c r="C28" s="158" t="s">
        <v>724</v>
      </c>
      <c r="D28" s="155" t="s">
        <v>725</v>
      </c>
      <c r="E28" s="156"/>
      <c r="F28" s="157" t="s">
        <v>742</v>
      </c>
      <c r="G28" s="82"/>
      <c r="H28" s="87" t="s">
        <v>320</v>
      </c>
      <c r="I28" s="87" t="s">
        <v>318</v>
      </c>
      <c r="J28" s="87"/>
      <c r="K28" s="129" t="s">
        <v>269</v>
      </c>
      <c r="L28" s="84" t="s">
        <v>270</v>
      </c>
      <c r="M28" s="84">
        <v>3</v>
      </c>
      <c r="N28" s="130">
        <f t="shared" si="1"/>
        <v>1</v>
      </c>
      <c r="O28" s="85" t="str">
        <f t="shared" si="2"/>
        <v>BAJA</v>
      </c>
      <c r="P28" s="85" t="s">
        <v>280</v>
      </c>
    </row>
    <row r="29" spans="1:758" ht="31.5" customHeight="1">
      <c r="C29" s="158" t="s">
        <v>724</v>
      </c>
      <c r="D29" s="155" t="s">
        <v>725</v>
      </c>
      <c r="E29" s="156"/>
      <c r="F29" s="157" t="s">
        <v>739</v>
      </c>
      <c r="G29" s="82"/>
      <c r="H29" s="87" t="s">
        <v>320</v>
      </c>
      <c r="I29" s="87" t="s">
        <v>318</v>
      </c>
      <c r="J29" s="87"/>
      <c r="K29" s="129">
        <v>3</v>
      </c>
      <c r="L29" s="84">
        <v>3</v>
      </c>
      <c r="M29" s="84">
        <v>1</v>
      </c>
      <c r="N29" s="130">
        <f t="shared" ref="N29:N32" si="3">SUM(K29:M29)/3</f>
        <v>2.3333333333333335</v>
      </c>
      <c r="O29" s="85" t="str">
        <f t="shared" ref="O29:O32" si="4">IF(N29&gt;2.5,"ALTA",IF(AND(N29&gt;1.6,N29&lt;2.5),"MEDIA",IF(AND(N29&gt;=1,N29&lt;=1.6),"BAJA",IF(AND(N29=0),"Falta Diligenciar El Campo"))))</f>
        <v>MEDIA</v>
      </c>
      <c r="P29" s="88" t="s">
        <v>280</v>
      </c>
    </row>
    <row r="30" spans="1:758" ht="20.25" customHeight="1">
      <c r="C30" s="158" t="s">
        <v>724</v>
      </c>
      <c r="D30" s="155" t="s">
        <v>725</v>
      </c>
      <c r="E30" s="156"/>
      <c r="F30" s="157" t="s">
        <v>740</v>
      </c>
      <c r="G30" s="82"/>
      <c r="H30" s="87" t="s">
        <v>320</v>
      </c>
      <c r="I30" s="87" t="s">
        <v>318</v>
      </c>
      <c r="J30" s="87"/>
      <c r="K30" s="129">
        <v>3</v>
      </c>
      <c r="L30" s="84">
        <v>3</v>
      </c>
      <c r="M30" s="84">
        <v>1</v>
      </c>
      <c r="N30" s="130">
        <f t="shared" si="3"/>
        <v>2.3333333333333335</v>
      </c>
      <c r="O30" s="85" t="str">
        <f t="shared" si="4"/>
        <v>MEDIA</v>
      </c>
      <c r="P30" s="88" t="s">
        <v>280</v>
      </c>
    </row>
    <row r="31" spans="1:758" ht="20.25" customHeight="1">
      <c r="C31" s="158" t="s">
        <v>724</v>
      </c>
      <c r="D31" s="155" t="s">
        <v>725</v>
      </c>
      <c r="E31" s="156"/>
      <c r="F31" s="157" t="s">
        <v>741</v>
      </c>
      <c r="G31" s="82"/>
      <c r="H31" s="87" t="s">
        <v>320</v>
      </c>
      <c r="I31" s="87" t="s">
        <v>318</v>
      </c>
      <c r="J31" s="87"/>
      <c r="K31" s="129">
        <v>3</v>
      </c>
      <c r="L31" s="84">
        <v>3</v>
      </c>
      <c r="M31" s="84">
        <v>1</v>
      </c>
      <c r="N31" s="130">
        <f t="shared" si="3"/>
        <v>2.3333333333333335</v>
      </c>
      <c r="O31" s="85" t="str">
        <f t="shared" si="4"/>
        <v>MEDIA</v>
      </c>
      <c r="P31" s="88" t="s">
        <v>280</v>
      </c>
    </row>
    <row r="32" spans="1:758" ht="20.25" customHeight="1">
      <c r="C32" s="158" t="s">
        <v>724</v>
      </c>
      <c r="D32" s="155" t="s">
        <v>725</v>
      </c>
      <c r="E32" s="156"/>
      <c r="F32" s="157" t="s">
        <v>742</v>
      </c>
      <c r="G32" s="82"/>
      <c r="H32" s="87" t="s">
        <v>320</v>
      </c>
      <c r="I32" s="87" t="s">
        <v>318</v>
      </c>
      <c r="J32" s="87"/>
      <c r="K32" s="129">
        <v>3</v>
      </c>
      <c r="L32" s="84">
        <v>3</v>
      </c>
      <c r="M32" s="84">
        <v>1</v>
      </c>
      <c r="N32" s="130">
        <f t="shared" si="3"/>
        <v>2.3333333333333335</v>
      </c>
      <c r="O32" s="85" t="str">
        <f t="shared" si="4"/>
        <v>MEDIA</v>
      </c>
      <c r="P32" s="88" t="s">
        <v>284</v>
      </c>
    </row>
  </sheetData>
  <sheetProtection formatCells="0" formatColumns="0" formatRows="0" insertColumns="0" insertRows="0" insertHyperlinks="0" deleteColumns="0" deleteRows="0" sort="0" autoFilter="0" pivotTables="0"/>
  <autoFilter ref="B10:P28">
    <filterColumn colId="2">
      <filters>
        <filter val="Grupo de Desarrollo Organizacional y Gestión Integral"/>
        <filter val="PROPIETARIO"/>
      </filters>
    </filterColumn>
  </autoFilter>
  <dataConsolidate/>
  <mergeCells count="9">
    <mergeCell ref="P10:P11"/>
    <mergeCell ref="F11:F12"/>
    <mergeCell ref="G11:G12"/>
    <mergeCell ref="H11:H12"/>
    <mergeCell ref="C1:O1"/>
    <mergeCell ref="B9:D9"/>
    <mergeCell ref="D10:H10"/>
    <mergeCell ref="K10:M10"/>
    <mergeCell ref="N10:O11"/>
  </mergeCells>
  <conditionalFormatting sqref="P28">
    <cfRule type="cellIs" dxfId="1308" priority="208" operator="equal">
      <formula>"B"</formula>
    </cfRule>
    <cfRule type="cellIs" dxfId="1307" priority="209" operator="equal">
      <formula>"M"</formula>
    </cfRule>
    <cfRule type="cellIs" dxfId="1306" priority="210" operator="equal">
      <formula>"A"</formula>
    </cfRule>
  </conditionalFormatting>
  <conditionalFormatting sqref="O25:O28">
    <cfRule type="cellIs" dxfId="1305" priority="202" stopIfTrue="1" operator="equal">
      <formula>"ALTA"</formula>
    </cfRule>
    <cfRule type="cellIs" dxfId="1304" priority="206" stopIfTrue="1" operator="equal">
      <formula>1</formula>
    </cfRule>
    <cfRule type="cellIs" dxfId="1303" priority="207" stopIfTrue="1" operator="equal">
      <formula>"MEDIA"</formula>
    </cfRule>
  </conditionalFormatting>
  <conditionalFormatting sqref="K28">
    <cfRule type="cellIs" dxfId="1302" priority="195" operator="equal">
      <formula>1</formula>
    </cfRule>
    <cfRule type="cellIs" dxfId="1301" priority="196" operator="equal">
      <formula>2</formula>
    </cfRule>
    <cfRule type="containsText" dxfId="1300" priority="197" operator="containsText" text="3">
      <formula>NOT(ISERROR(SEARCH("3",K28)))</formula>
    </cfRule>
    <cfRule type="containsText" dxfId="1299" priority="198" operator="containsText" text="NC">
      <formula>NOT(ISERROR(SEARCH("NC",K28)))</formula>
    </cfRule>
  </conditionalFormatting>
  <conditionalFormatting sqref="L28:M28">
    <cfRule type="cellIs" dxfId="1298" priority="191" operator="equal">
      <formula>"NC"</formula>
    </cfRule>
    <cfRule type="cellIs" dxfId="1297" priority="192" operator="equal">
      <formula>1</formula>
    </cfRule>
    <cfRule type="cellIs" dxfId="1296" priority="193" operator="equal">
      <formula>2</formula>
    </cfRule>
    <cfRule type="cellIs" dxfId="1295" priority="194" operator="equal">
      <formula>3</formula>
    </cfRule>
  </conditionalFormatting>
  <conditionalFormatting sqref="N25:N28">
    <cfRule type="cellIs" dxfId="1294" priority="203" operator="greaterThan">
      <formula>2.5</formula>
    </cfRule>
    <cfRule type="cellIs" dxfId="1293" priority="204" operator="greaterThanOrEqual">
      <formula>1.7</formula>
    </cfRule>
    <cfRule type="cellIs" dxfId="1292" priority="205" operator="equal">
      <formula>1</formula>
    </cfRule>
  </conditionalFormatting>
  <conditionalFormatting sqref="O25:O28">
    <cfRule type="cellIs" dxfId="1291" priority="201" stopIfTrue="1" operator="equal">
      <formula>"BAJA"</formula>
    </cfRule>
  </conditionalFormatting>
  <conditionalFormatting sqref="N25:N28">
    <cfRule type="cellIs" dxfId="1290" priority="200" operator="lessThanOrEqual">
      <formula>1.6</formula>
    </cfRule>
  </conditionalFormatting>
  <conditionalFormatting sqref="N25:N28">
    <cfRule type="cellIs" dxfId="1289" priority="199" operator="equal">
      <formula>0</formula>
    </cfRule>
  </conditionalFormatting>
  <conditionalFormatting sqref="O13">
    <cfRule type="cellIs" dxfId="1288" priority="185" stopIfTrue="1" operator="equal">
      <formula>"ALTA"</formula>
    </cfRule>
    <cfRule type="cellIs" dxfId="1287" priority="189" stopIfTrue="1" operator="equal">
      <formula>1</formula>
    </cfRule>
    <cfRule type="cellIs" dxfId="1286" priority="190" stopIfTrue="1" operator="equal">
      <formula>"MEDIA"</formula>
    </cfRule>
  </conditionalFormatting>
  <conditionalFormatting sqref="N13">
    <cfRule type="cellIs" dxfId="1285" priority="186" operator="greaterThan">
      <formula>2.5</formula>
    </cfRule>
    <cfRule type="cellIs" dxfId="1284" priority="187" operator="greaterThanOrEqual">
      <formula>1.7</formula>
    </cfRule>
    <cfRule type="cellIs" dxfId="1283" priority="188" operator="equal">
      <formula>1</formula>
    </cfRule>
  </conditionalFormatting>
  <conditionalFormatting sqref="O13">
    <cfRule type="cellIs" dxfId="1282" priority="184" stopIfTrue="1" operator="equal">
      <formula>"BAJA"</formula>
    </cfRule>
  </conditionalFormatting>
  <conditionalFormatting sqref="N13">
    <cfRule type="cellIs" dxfId="1281" priority="183" operator="lessThanOrEqual">
      <formula>1.6</formula>
    </cfRule>
  </conditionalFormatting>
  <conditionalFormatting sqref="N13">
    <cfRule type="cellIs" dxfId="1280" priority="182" operator="equal">
      <formula>0</formula>
    </cfRule>
  </conditionalFormatting>
  <conditionalFormatting sqref="N14:N24 N29:N32">
    <cfRule type="cellIs" dxfId="1279" priority="155" operator="greaterThan">
      <formula>2.5</formula>
    </cfRule>
    <cfRule type="cellIs" dxfId="1278" priority="156" operator="greaterThanOrEqual">
      <formula>1.7</formula>
    </cfRule>
    <cfRule type="cellIs" dxfId="1277" priority="157" operator="equal">
      <formula>1</formula>
    </cfRule>
  </conditionalFormatting>
  <conditionalFormatting sqref="N14:N24 N29:N32">
    <cfRule type="cellIs" dxfId="1276" priority="154" operator="lessThanOrEqual">
      <formula>1.6</formula>
    </cfRule>
  </conditionalFormatting>
  <conditionalFormatting sqref="N14:N24 N29:N32">
    <cfRule type="cellIs" dxfId="1275" priority="153" operator="equal">
      <formula>0</formula>
    </cfRule>
  </conditionalFormatting>
  <conditionalFormatting sqref="O14:O24 O29:O32">
    <cfRule type="cellIs" dxfId="1274" priority="150" stopIfTrue="1" operator="equal">
      <formula>"ALTA"</formula>
    </cfRule>
    <cfRule type="cellIs" dxfId="1273" priority="151" stopIfTrue="1" operator="equal">
      <formula>1</formula>
    </cfRule>
    <cfRule type="cellIs" dxfId="1272" priority="152" stopIfTrue="1" operator="equal">
      <formula>"MEDIA"</formula>
    </cfRule>
  </conditionalFormatting>
  <conditionalFormatting sqref="O14:O24 O29:O32">
    <cfRule type="cellIs" dxfId="1271" priority="149" stopIfTrue="1" operator="equal">
      <formula>"BAJA"</formula>
    </cfRule>
  </conditionalFormatting>
  <conditionalFormatting sqref="K23 K25:K27">
    <cfRule type="cellIs" dxfId="1270" priority="112" operator="equal">
      <formula>"P"</formula>
    </cfRule>
    <cfRule type="cellIs" dxfId="1269" priority="113" operator="equal">
      <formula>"C"</formula>
    </cfRule>
    <cfRule type="containsText" dxfId="1268" priority="114" operator="containsText" text="R">
      <formula>NOT(ISERROR(SEARCH("R",K23)))</formula>
    </cfRule>
    <cfRule type="containsText" dxfId="1267" priority="115" operator="containsText" text="NC">
      <formula>NOT(ISERROR(SEARCH("NC",K23)))</formula>
    </cfRule>
  </conditionalFormatting>
  <conditionalFormatting sqref="L23 L25:L27">
    <cfRule type="cellIs" dxfId="1266" priority="105" operator="equal">
      <formula>"NC"</formula>
    </cfRule>
    <cfRule type="cellIs" dxfId="1265" priority="109" operator="equal">
      <formula>"B"</formula>
    </cfRule>
    <cfRule type="cellIs" dxfId="1264" priority="110" operator="equal">
      <formula>"M"</formula>
    </cfRule>
    <cfRule type="cellIs" dxfId="1263" priority="111" operator="equal">
      <formula>"A"</formula>
    </cfRule>
  </conditionalFormatting>
  <conditionalFormatting sqref="M23 M25:M27">
    <cfRule type="cellIs" dxfId="1262" priority="106" operator="equal">
      <formula>3</formula>
    </cfRule>
    <cfRule type="cellIs" dxfId="1261" priority="107" operator="equal">
      <formula>2</formula>
    </cfRule>
    <cfRule type="cellIs" dxfId="1260" priority="108" operator="equal">
      <formula>1</formula>
    </cfRule>
  </conditionalFormatting>
  <conditionalFormatting sqref="K23 K25:K28">
    <cfRule type="cellIs" dxfId="1259" priority="101" operator="equal">
      <formula>1</formula>
    </cfRule>
    <cfRule type="cellIs" dxfId="1258" priority="102" operator="equal">
      <formula>2</formula>
    </cfRule>
    <cfRule type="containsText" dxfId="1257" priority="103" operator="containsText" text="3">
      <formula>NOT(ISERROR(SEARCH("3",K23)))</formula>
    </cfRule>
    <cfRule type="containsText" dxfId="1256" priority="104" operator="containsText" text="NC">
      <formula>NOT(ISERROR(SEARCH("NC",K23)))</formula>
    </cfRule>
  </conditionalFormatting>
  <conditionalFormatting sqref="L23 L25:L28">
    <cfRule type="cellIs" dxfId="1255" priority="97" operator="equal">
      <formula>"NC"</formula>
    </cfRule>
    <cfRule type="cellIs" dxfId="1254" priority="98" operator="equal">
      <formula>1</formula>
    </cfRule>
    <cfRule type="cellIs" dxfId="1253" priority="99" operator="equal">
      <formula>2</formula>
    </cfRule>
    <cfRule type="cellIs" dxfId="1252" priority="100" operator="equal">
      <formula>3</formula>
    </cfRule>
  </conditionalFormatting>
  <conditionalFormatting sqref="M23 M25:M28">
    <cfRule type="cellIs" dxfId="1251" priority="93" operator="equal">
      <formula>"NC"</formula>
    </cfRule>
    <cfRule type="cellIs" dxfId="1250" priority="94" operator="equal">
      <formula>3</formula>
    </cfRule>
    <cfRule type="cellIs" dxfId="1249" priority="95" operator="equal">
      <formula>2</formula>
    </cfRule>
    <cfRule type="cellIs" dxfId="1248" priority="96" operator="equal">
      <formula>3</formula>
    </cfRule>
  </conditionalFormatting>
  <conditionalFormatting sqref="K29:K32 K24">
    <cfRule type="cellIs" dxfId="1247" priority="89" operator="equal">
      <formula>"P"</formula>
    </cfRule>
    <cfRule type="cellIs" dxfId="1246" priority="90" operator="equal">
      <formula>"C"</formula>
    </cfRule>
    <cfRule type="containsText" dxfId="1245" priority="91" operator="containsText" text="R">
      <formula>NOT(ISERROR(SEARCH("R",K24)))</formula>
    </cfRule>
    <cfRule type="containsText" dxfId="1244" priority="92" operator="containsText" text="NC">
      <formula>NOT(ISERROR(SEARCH("NC",K24)))</formula>
    </cfRule>
  </conditionalFormatting>
  <conditionalFormatting sqref="L29:L32 L24">
    <cfRule type="cellIs" dxfId="1243" priority="82" operator="equal">
      <formula>"NC"</formula>
    </cfRule>
    <cfRule type="cellIs" dxfId="1242" priority="86" operator="equal">
      <formula>"B"</formula>
    </cfRule>
    <cfRule type="cellIs" dxfId="1241" priority="87" operator="equal">
      <formula>"M"</formula>
    </cfRule>
    <cfRule type="cellIs" dxfId="1240" priority="88" operator="equal">
      <formula>"A"</formula>
    </cfRule>
  </conditionalFormatting>
  <conditionalFormatting sqref="M29:M32 M24">
    <cfRule type="cellIs" dxfId="1239" priority="83" operator="equal">
      <formula>3</formula>
    </cfRule>
    <cfRule type="cellIs" dxfId="1238" priority="84" operator="equal">
      <formula>2</formula>
    </cfRule>
    <cfRule type="cellIs" dxfId="1237" priority="85" operator="equal">
      <formula>1</formula>
    </cfRule>
  </conditionalFormatting>
  <conditionalFormatting sqref="K29:K32 K24">
    <cfRule type="cellIs" dxfId="1236" priority="78" operator="equal">
      <formula>1</formula>
    </cfRule>
    <cfRule type="cellIs" dxfId="1235" priority="79" operator="equal">
      <formula>2</formula>
    </cfRule>
    <cfRule type="containsText" dxfId="1234" priority="80" operator="containsText" text="3">
      <formula>NOT(ISERROR(SEARCH("3",K24)))</formula>
    </cfRule>
    <cfRule type="containsText" dxfId="1233" priority="81" operator="containsText" text="NC">
      <formula>NOT(ISERROR(SEARCH("NC",K24)))</formula>
    </cfRule>
  </conditionalFormatting>
  <conditionalFormatting sqref="L29:L32 L24">
    <cfRule type="cellIs" dxfId="1232" priority="74" operator="equal">
      <formula>"NC"</formula>
    </cfRule>
    <cfRule type="cellIs" dxfId="1231" priority="75" operator="equal">
      <formula>1</formula>
    </cfRule>
    <cfRule type="cellIs" dxfId="1230" priority="76" operator="equal">
      <formula>2</formula>
    </cfRule>
    <cfRule type="cellIs" dxfId="1229" priority="77" operator="equal">
      <formula>3</formula>
    </cfRule>
  </conditionalFormatting>
  <conditionalFormatting sqref="M29:M32 M24">
    <cfRule type="cellIs" dxfId="1228" priority="70" operator="equal">
      <formula>"NC"</formula>
    </cfRule>
    <cfRule type="cellIs" dxfId="1227" priority="71" operator="equal">
      <formula>3</formula>
    </cfRule>
    <cfRule type="cellIs" dxfId="1226" priority="72" operator="equal">
      <formula>2</formula>
    </cfRule>
    <cfRule type="cellIs" dxfId="1225" priority="73" operator="equal">
      <formula>3</formula>
    </cfRule>
  </conditionalFormatting>
  <conditionalFormatting sqref="K13">
    <cfRule type="cellIs" dxfId="1224" priority="66" operator="equal">
      <formula>"P"</formula>
    </cfRule>
    <cfRule type="cellIs" dxfId="1223" priority="67" operator="equal">
      <formula>"C"</formula>
    </cfRule>
    <cfRule type="containsText" dxfId="1222" priority="68" operator="containsText" text="R">
      <formula>NOT(ISERROR(SEARCH("R",K13)))</formula>
    </cfRule>
    <cfRule type="containsText" dxfId="1221" priority="69" operator="containsText" text="NC">
      <formula>NOT(ISERROR(SEARCH("NC",K13)))</formula>
    </cfRule>
  </conditionalFormatting>
  <conditionalFormatting sqref="L13">
    <cfRule type="cellIs" dxfId="1220" priority="59" operator="equal">
      <formula>"NC"</formula>
    </cfRule>
    <cfRule type="cellIs" dxfId="1219" priority="63" operator="equal">
      <formula>"B"</formula>
    </cfRule>
    <cfRule type="cellIs" dxfId="1218" priority="64" operator="equal">
      <formula>"M"</formula>
    </cfRule>
    <cfRule type="cellIs" dxfId="1217" priority="65" operator="equal">
      <formula>"A"</formula>
    </cfRule>
  </conditionalFormatting>
  <conditionalFormatting sqref="M13">
    <cfRule type="cellIs" dxfId="1216" priority="60" operator="equal">
      <formula>3</formula>
    </cfRule>
    <cfRule type="cellIs" dxfId="1215" priority="61" operator="equal">
      <formula>2</formula>
    </cfRule>
    <cfRule type="cellIs" dxfId="1214" priority="62" operator="equal">
      <formula>1</formula>
    </cfRule>
  </conditionalFormatting>
  <conditionalFormatting sqref="K13">
    <cfRule type="cellIs" dxfId="1213" priority="55" operator="equal">
      <formula>1</formula>
    </cfRule>
    <cfRule type="cellIs" dxfId="1212" priority="56" operator="equal">
      <formula>2</formula>
    </cfRule>
    <cfRule type="containsText" dxfId="1211" priority="57" operator="containsText" text="3">
      <formula>NOT(ISERROR(SEARCH("3",K13)))</formula>
    </cfRule>
    <cfRule type="containsText" dxfId="1210" priority="58" operator="containsText" text="NC">
      <formula>NOT(ISERROR(SEARCH("NC",K13)))</formula>
    </cfRule>
  </conditionalFormatting>
  <conditionalFormatting sqref="L13">
    <cfRule type="cellIs" dxfId="1209" priority="51" operator="equal">
      <formula>"NC"</formula>
    </cfRule>
    <cfRule type="cellIs" dxfId="1208" priority="52" operator="equal">
      <formula>1</formula>
    </cfRule>
    <cfRule type="cellIs" dxfId="1207" priority="53" operator="equal">
      <formula>2</formula>
    </cfRule>
    <cfRule type="cellIs" dxfId="1206" priority="54" operator="equal">
      <formula>3</formula>
    </cfRule>
  </conditionalFormatting>
  <conditionalFormatting sqref="M13">
    <cfRule type="cellIs" dxfId="1205" priority="47" operator="equal">
      <formula>"NC"</formula>
    </cfRule>
    <cfRule type="cellIs" dxfId="1204" priority="48" operator="equal">
      <formula>3</formula>
    </cfRule>
    <cfRule type="cellIs" dxfId="1203" priority="49" operator="equal">
      <formula>2</formula>
    </cfRule>
    <cfRule type="cellIs" dxfId="1202" priority="50" operator="equal">
      <formula>3</formula>
    </cfRule>
  </conditionalFormatting>
  <conditionalFormatting sqref="K14:K18">
    <cfRule type="cellIs" dxfId="1201" priority="43" operator="equal">
      <formula>"P"</formula>
    </cfRule>
    <cfRule type="cellIs" dxfId="1200" priority="44" operator="equal">
      <formula>"C"</formula>
    </cfRule>
    <cfRule type="containsText" dxfId="1199" priority="45" operator="containsText" text="R">
      <formula>NOT(ISERROR(SEARCH("R",K14)))</formula>
    </cfRule>
    <cfRule type="containsText" dxfId="1198" priority="46" operator="containsText" text="NC">
      <formula>NOT(ISERROR(SEARCH("NC",K14)))</formula>
    </cfRule>
  </conditionalFormatting>
  <conditionalFormatting sqref="L14:L18">
    <cfRule type="cellIs" dxfId="1197" priority="36" operator="equal">
      <formula>"NC"</formula>
    </cfRule>
    <cfRule type="cellIs" dxfId="1196" priority="40" operator="equal">
      <formula>"B"</formula>
    </cfRule>
    <cfRule type="cellIs" dxfId="1195" priority="41" operator="equal">
      <formula>"M"</formula>
    </cfRule>
    <cfRule type="cellIs" dxfId="1194" priority="42" operator="equal">
      <formula>"A"</formula>
    </cfRule>
  </conditionalFormatting>
  <conditionalFormatting sqref="M14:M18">
    <cfRule type="cellIs" dxfId="1193" priority="37" operator="equal">
      <formula>3</formula>
    </cfRule>
    <cfRule type="cellIs" dxfId="1192" priority="38" operator="equal">
      <formula>2</formula>
    </cfRule>
    <cfRule type="cellIs" dxfId="1191" priority="39" operator="equal">
      <formula>1</formula>
    </cfRule>
  </conditionalFormatting>
  <conditionalFormatting sqref="K14:K18">
    <cfRule type="cellIs" dxfId="1190" priority="32" operator="equal">
      <formula>1</formula>
    </cfRule>
    <cfRule type="cellIs" dxfId="1189" priority="33" operator="equal">
      <formula>2</formula>
    </cfRule>
    <cfRule type="containsText" dxfId="1188" priority="34" operator="containsText" text="3">
      <formula>NOT(ISERROR(SEARCH("3",K14)))</formula>
    </cfRule>
    <cfRule type="containsText" dxfId="1187" priority="35" operator="containsText" text="NC">
      <formula>NOT(ISERROR(SEARCH("NC",K14)))</formula>
    </cfRule>
  </conditionalFormatting>
  <conditionalFormatting sqref="L14:L18">
    <cfRule type="cellIs" dxfId="1186" priority="28" operator="equal">
      <formula>"NC"</formula>
    </cfRule>
    <cfRule type="cellIs" dxfId="1185" priority="29" operator="equal">
      <formula>1</formula>
    </cfRule>
    <cfRule type="cellIs" dxfId="1184" priority="30" operator="equal">
      <formula>2</formula>
    </cfRule>
    <cfRule type="cellIs" dxfId="1183" priority="31" operator="equal">
      <formula>3</formula>
    </cfRule>
  </conditionalFormatting>
  <conditionalFormatting sqref="M14:M18">
    <cfRule type="cellIs" dxfId="1182" priority="24" operator="equal">
      <formula>"NC"</formula>
    </cfRule>
    <cfRule type="cellIs" dxfId="1181" priority="25" operator="equal">
      <formula>3</formula>
    </cfRule>
    <cfRule type="cellIs" dxfId="1180" priority="26" operator="equal">
      <formula>2</formula>
    </cfRule>
    <cfRule type="cellIs" dxfId="1179" priority="27" operator="equal">
      <formula>3</formula>
    </cfRule>
  </conditionalFormatting>
  <conditionalFormatting sqref="K19:K22">
    <cfRule type="cellIs" dxfId="1178" priority="20" operator="equal">
      <formula>"P"</formula>
    </cfRule>
    <cfRule type="cellIs" dxfId="1177" priority="21" operator="equal">
      <formula>"C"</formula>
    </cfRule>
    <cfRule type="containsText" dxfId="1176" priority="22" operator="containsText" text="R">
      <formula>NOT(ISERROR(SEARCH("R",K19)))</formula>
    </cfRule>
    <cfRule type="containsText" dxfId="1175" priority="23" operator="containsText" text="NC">
      <formula>NOT(ISERROR(SEARCH("NC",K19)))</formula>
    </cfRule>
  </conditionalFormatting>
  <conditionalFormatting sqref="L19:L22">
    <cfRule type="cellIs" dxfId="1174" priority="13" operator="equal">
      <formula>"NC"</formula>
    </cfRule>
    <cfRule type="cellIs" dxfId="1173" priority="17" operator="equal">
      <formula>"B"</formula>
    </cfRule>
    <cfRule type="cellIs" dxfId="1172" priority="18" operator="equal">
      <formula>"M"</formula>
    </cfRule>
    <cfRule type="cellIs" dxfId="1171" priority="19" operator="equal">
      <formula>"A"</formula>
    </cfRule>
  </conditionalFormatting>
  <conditionalFormatting sqref="M19:M22">
    <cfRule type="cellIs" dxfId="1170" priority="14" operator="equal">
      <formula>3</formula>
    </cfRule>
    <cfRule type="cellIs" dxfId="1169" priority="15" operator="equal">
      <formula>2</formula>
    </cfRule>
    <cfRule type="cellIs" dxfId="1168" priority="16" operator="equal">
      <formula>1</formula>
    </cfRule>
  </conditionalFormatting>
  <conditionalFormatting sqref="K19:K22">
    <cfRule type="cellIs" dxfId="1167" priority="9" operator="equal">
      <formula>1</formula>
    </cfRule>
    <cfRule type="cellIs" dxfId="1166" priority="10" operator="equal">
      <formula>2</formula>
    </cfRule>
    <cfRule type="containsText" dxfId="1165" priority="11" operator="containsText" text="3">
      <formula>NOT(ISERROR(SEARCH("3",K19)))</formula>
    </cfRule>
    <cfRule type="containsText" dxfId="1164" priority="12" operator="containsText" text="NC">
      <formula>NOT(ISERROR(SEARCH("NC",K19)))</formula>
    </cfRule>
  </conditionalFormatting>
  <conditionalFormatting sqref="L19:L22">
    <cfRule type="cellIs" dxfId="1163" priority="5" operator="equal">
      <formula>"NC"</formula>
    </cfRule>
    <cfRule type="cellIs" dxfId="1162" priority="6" operator="equal">
      <formula>1</formula>
    </cfRule>
    <cfRule type="cellIs" dxfId="1161" priority="7" operator="equal">
      <formula>2</formula>
    </cfRule>
    <cfRule type="cellIs" dxfId="1160" priority="8" operator="equal">
      <formula>3</formula>
    </cfRule>
  </conditionalFormatting>
  <conditionalFormatting sqref="M19:M22">
    <cfRule type="cellIs" dxfId="1159" priority="1" operator="equal">
      <formula>"NC"</formula>
    </cfRule>
    <cfRule type="cellIs" dxfId="1158" priority="2" operator="equal">
      <formula>3</formula>
    </cfRule>
    <cfRule type="cellIs" dxfId="1157" priority="3" operator="equal">
      <formula>2</formula>
    </cfRule>
    <cfRule type="cellIs" dxfId="1156" priority="4" operator="equal">
      <formula>3</formula>
    </cfRule>
  </conditionalFormatting>
  <dataValidations count="1">
    <dataValidation type="list" allowBlank="1" showInputMessage="1" showErrorMessage="1" sqref="ROO940529:ROO940557 QUW940529:QUW940557 QLA940529:QLA940557 QBE940529:QBE940557 PRI940529:PRI940557 PHM940529:PHM940557 OXQ940529:OXQ940557 ONU940529:ONU940557 ODY940529:ODY940557 NUC940529:NUC940557 NKG940529:NKG940557 NAK940529:NAK940557 MQO940529:MQO940557 MGS940529:MGS940557 LWW940529:LWW940557 LNA940529:LNA940557 LDE940529:LDE940557 KTI940529:KTI940557 KJM940529:KJM940557 JZQ940529:JZQ940557 JPU940529:JPU940557 JFY940529:JFY940557 IWC940529:IWC940557 IMG940529:IMG940557 ICK940529:ICK940557 HSO940529:HSO940557 HIS940529:HIS940557 GYW940529:GYW940557 GPA940529:GPA940557 GFE940529:GFE940557 FVI940529:FVI940557 FLM940529:FLM940557 FBQ940529:FBQ940557 ERU940529:ERU940557 EHY940529:EHY940557 DYC940529:DYC940557 DOG940529:DOG940557 DEK940529:DEK940557 CUO940529:CUO940557 CKS940529:CKS940557 CAW940529:CAW940557 BRA940529:BRA940557 BHE940529:BHE940557 AXI940529:AXI940557 ANM940529:ANM940557 ADQ940529:ADQ940557 TU940529:TU940557 JY940529:JY940557 ROO874993:ROO875021 RES874993:RES875021 QUW874993:QUW875021 QLA874993:QLA875021 QBE874993:QBE875021 PRI874993:PRI875021 PHM874993:PHM875021 OXQ874993:OXQ875021 ONU874993:ONU875021 ODY874993:ODY875021 NUC874993:NUC875021 NKG874993:NKG875021 NAK874993:NAK875021 MQO874993:MQO875021 MGS874993:MGS875021 LWW874993:LWW875021 LNA874993:LNA875021 LDE874993:LDE875021 KTI874993:KTI875021 KJM874993:KJM875021 JZQ874993:JZQ875021 JPU874993:JPU875021 JFY874993:JFY875021 IWC874993:IWC875021 IMG874993:IMG875021 ICK874993:ICK875021 HSO874993:HSO875021 HIS874993:HIS875021 GYW874993:GYW875021 GPA874993:GPA875021 GFE874993:GFE875021 FVI874993:FVI875021 FLM874993:FLM875021 FBQ874993:FBQ875021 ERU874993:ERU875021 EHY874993:EHY875021 DYC874993:DYC875021 DOG874993:DOG875021 DEK874993:DEK875021 CUO874993:CUO875021 CKS874993:CKS875021 CAW874993:CAW875021 BRA874993:BRA875021 BHE874993:BHE875021 AXI874993:AXI875021 ANM874993:ANM875021 ADQ874993:ADQ875021 TU874993:TU875021 JY874993:JY875021 ROO809457:ROO809485 RES809457:RES809485 QUW809457:QUW809485 QLA809457:QLA809485 QBE809457:QBE809485 PRI809457:PRI809485 PHM809457:PHM809485 OXQ809457:OXQ809485 ONU809457:ONU809485 ODY809457:ODY809485 NUC809457:NUC809485 NKG809457:NKG809485 NAK809457:NAK809485 MQO809457:MQO809485 MGS809457:MGS809485 LWW809457:LWW809485 LNA809457:LNA809485 LDE809457:LDE809485 KTI809457:KTI809485 KJM809457:KJM809485 JZQ809457:JZQ809485 JPU809457:JPU809485 JFY809457:JFY809485 IWC809457:IWC809485 IMG809457:IMG809485 ICK809457:ICK809485 HSO809457:HSO809485 HIS809457:HIS809485 GYW809457:GYW809485 GPA809457:GPA809485 GFE809457:GFE809485 FVI809457:FVI809485 FLM809457:FLM809485 FBQ809457:FBQ809485 ERU809457:ERU809485 EHY809457:EHY809485 DYC809457:DYC809485 DOG809457:DOG809485 DEK809457:DEK809485 CUO809457:CUO809485 CKS809457:CKS809485 CAW809457:CAW809485 BRA809457:BRA809485 BHE809457:BHE809485 AXI809457:AXI809485 ANM809457:ANM809485 ADQ809457:ADQ809485 TU809457:TU809485 JY809457:JY809485 ROO743921:ROO743949 RES743921:RES743949 QUW743921:QUW743949 QLA743921:QLA743949 QBE743921:QBE743949 PRI743921:PRI743949 PHM743921:PHM743949 OXQ743921:OXQ743949 ONU743921:ONU743949 ODY743921:ODY743949 NUC743921:NUC743949 NKG743921:NKG743949 NAK743921:NAK743949 MQO743921:MQO743949 MGS743921:MGS743949 LWW743921:LWW743949 LNA743921:LNA743949 LDE743921:LDE743949 KTI743921:KTI743949 KJM743921:KJM743949 JZQ743921:JZQ743949 JPU743921:JPU743949 JFY743921:JFY743949 IWC743921:IWC743949 IMG743921:IMG743949 ICK743921:ICK743949 HSO743921:HSO743949 HIS743921:HIS743949 GYW743921:GYW743949 GPA743921:GPA743949 GFE743921:GFE743949 FVI743921:FVI743949 FLM743921:FLM743949 FBQ743921:FBQ743949 ERU743921:ERU743949 EHY743921:EHY743949 DYC743921:DYC743949 DOG743921:DOG743949 DEK743921:DEK743949 CUO743921:CUO743949 CKS743921:CKS743949 CAW743921:CAW743949 BRA743921:BRA743949 BHE743921:BHE743949 AXI743921:AXI743949 ANM743921:ANM743949 ADQ743921:ADQ743949 TU743921:TU743949 JY743921:JY743949 ROO678385:ROO678413 RES678385:RES678413 QUW678385:QUW678413 QLA678385:QLA678413 QBE678385:QBE678413 PRI678385:PRI678413 PHM678385:PHM678413 OXQ678385:OXQ678413 ONU678385:ONU678413 ODY678385:ODY678413 NUC678385:NUC678413 NKG678385:NKG678413 NAK678385:NAK678413 MQO678385:MQO678413 MGS678385:MGS678413 LWW678385:LWW678413 LNA678385:LNA678413 LDE678385:LDE678413 KTI678385:KTI678413 KJM678385:KJM678413 JZQ678385:JZQ678413 JPU678385:JPU678413 JFY678385:JFY678413 IWC678385:IWC678413 IMG678385:IMG678413 ICK678385:ICK678413 HSO678385:HSO678413 HIS678385:HIS678413 GYW678385:GYW678413 GPA678385:GPA678413 GFE678385:GFE678413 FVI678385:FVI678413 FLM678385:FLM678413 FBQ678385:FBQ678413 ERU678385:ERU678413 EHY678385:EHY678413 DYC678385:DYC678413 DOG678385:DOG678413 DEK678385:DEK678413 CUO678385:CUO678413 CKS678385:CKS678413 CAW678385:CAW678413 BRA678385:BRA678413 BHE678385:BHE678413 AXI678385:AXI678413 ANM678385:ANM678413 ADQ678385:ADQ678413 TU678385:TU678413 JY678385:JY678413 ROO612849:ROO612877 RES612849:RES612877 QUW612849:QUW612877 QLA612849:QLA612877 QBE612849:QBE612877 PRI612849:PRI612877 PHM612849:PHM612877 OXQ612849:OXQ612877 ONU612849:ONU612877 ODY612849:ODY612877 NUC612849:NUC612877 NKG612849:NKG612877 NAK612849:NAK612877 MQO612849:MQO612877 MGS612849:MGS612877 LWW612849:LWW612877 LNA612849:LNA612877 LDE612849:LDE612877 KTI612849:KTI612877 KJM612849:KJM612877 JZQ612849:JZQ612877 JPU612849:JPU612877 JFY612849:JFY612877 IWC612849:IWC612877 IMG612849:IMG612877 ICK612849:ICK612877 HSO612849:HSO612877 HIS612849:HIS612877 GYW612849:GYW612877 GPA612849:GPA612877 GFE612849:GFE612877 FVI612849:FVI612877 FLM612849:FLM612877 FBQ612849:FBQ612877 ERU612849:ERU612877 EHY612849:EHY612877 DYC612849:DYC612877 DOG612849:DOG612877 DEK612849:DEK612877 CUO612849:CUO612877 CKS612849:CKS612877 CAW612849:CAW612877 BRA612849:BRA612877 BHE612849:BHE612877 AXI612849:AXI612877 ANM612849:ANM612877 ADQ612849:ADQ612877 TU612849:TU612877 JY612849:JY612877 ROO547313:ROO547341 RES547313:RES547341 QUW547313:QUW547341 QLA547313:QLA547341 QBE547313:QBE547341 PRI547313:PRI547341 PHM547313:PHM547341 OXQ547313:OXQ547341 ONU547313:ONU547341 ODY547313:ODY547341 NUC547313:NUC547341 NKG547313:NKG547341 NAK547313:NAK547341 MQO547313:MQO547341 MGS547313:MGS547341 LWW547313:LWW547341 LNA547313:LNA547341 LDE547313:LDE547341 KTI547313:KTI547341 KJM547313:KJM547341 JZQ547313:JZQ547341 JPU547313:JPU547341 JFY547313:JFY547341 IWC547313:IWC547341 IMG547313:IMG547341 ICK547313:ICK547341 HSO547313:HSO547341 HIS547313:HIS547341 GYW547313:GYW547341 GPA547313:GPA547341 GFE547313:GFE547341 FVI547313:FVI547341 FLM547313:FLM547341 FBQ547313:FBQ547341 ERU547313:ERU547341 EHY547313:EHY547341 DYC547313:DYC547341 DOG547313:DOG547341 DEK547313:DEK547341 CUO547313:CUO547341 CKS547313:CKS547341 CAW547313:CAW547341 BRA547313:BRA547341 BHE547313:BHE547341 AXI547313:AXI547341 ANM547313:ANM547341 ADQ547313:ADQ547341 TU547313:TU547341 JY547313:JY547341 ROO481777:ROO481805 RES481777:RES481805 QUW481777:QUW481805 QLA481777:QLA481805 QBE481777:QBE481805 PRI481777:PRI481805 PHM481777:PHM481805 OXQ481777:OXQ481805 ONU481777:ONU481805 ODY481777:ODY481805 NUC481777:NUC481805 NKG481777:NKG481805 NAK481777:NAK481805 MQO481777:MQO481805 MGS481777:MGS481805 LWW481777:LWW481805 LNA481777:LNA481805 LDE481777:LDE481805 KTI481777:KTI481805 KJM481777:KJM481805 JZQ481777:JZQ481805 JPU481777:JPU481805 JFY481777:JFY481805 IWC481777:IWC481805 IMG481777:IMG481805 ICK481777:ICK481805 HSO481777:HSO481805 HIS481777:HIS481805 GYW481777:GYW481805 GPA481777:GPA481805 GFE481777:GFE481805 FVI481777:FVI481805 FLM481777:FLM481805 FBQ481777:FBQ481805 ERU481777:ERU481805 EHY481777:EHY481805 DYC481777:DYC481805 DOG481777:DOG481805 DEK481777:DEK481805 CUO481777:CUO481805 CKS481777:CKS481805 CAW481777:CAW481805 BRA481777:BRA481805 BHE481777:BHE481805 AXI481777:AXI481805 ANM481777:ANM481805 ADQ481777:ADQ481805 TU481777:TU481805 JY481777:JY481805 ROO416241:ROO416269 RES416241:RES416269 QUW416241:QUW416269 QLA416241:QLA416269 QBE416241:QBE416269 PRI416241:PRI416269 PHM416241:PHM416269 OXQ416241:OXQ416269 ONU416241:ONU416269 ODY416241:ODY416269 NUC416241:NUC416269 NKG416241:NKG416269 NAK416241:NAK416269 MQO416241:MQO416269 MGS416241:MGS416269 LWW416241:LWW416269 LNA416241:LNA416269 LDE416241:LDE416269 KTI416241:KTI416269 KJM416241:KJM416269 JZQ416241:JZQ416269 JPU416241:JPU416269 JFY416241:JFY416269 IWC416241:IWC416269 IMG416241:IMG416269 ICK416241:ICK416269 HSO416241:HSO416269 HIS416241:HIS416269 GYW416241:GYW416269 GPA416241:GPA416269 GFE416241:GFE416269 FVI416241:FVI416269 FLM416241:FLM416269 FBQ416241:FBQ416269 ERU416241:ERU416269 EHY416241:EHY416269 DYC416241:DYC416269 DOG416241:DOG416269 DEK416241:DEK416269 CUO416241:CUO416269 CKS416241:CKS416269 CAW416241:CAW416269 BRA416241:BRA416269 BHE416241:BHE416269 AXI416241:AXI416269 ANM416241:ANM416269 ADQ416241:ADQ416269 TU416241:TU416269 JY416241:JY416269 ROO350705:ROO350733 RES350705:RES350733 QUW350705:QUW350733 QLA350705:QLA350733 QBE350705:QBE350733 PRI350705:PRI350733 PHM350705:PHM350733 OXQ350705:OXQ350733 ONU350705:ONU350733 ODY350705:ODY350733 NUC350705:NUC350733 NKG350705:NKG350733 NAK350705:NAK350733 MQO350705:MQO350733 MGS350705:MGS350733 LWW350705:LWW350733 LNA350705:LNA350733 LDE350705:LDE350733 KTI350705:KTI350733 KJM350705:KJM350733 JZQ350705:JZQ350733 JPU350705:JPU350733 JFY350705:JFY350733 IWC350705:IWC350733 IMG350705:IMG350733 ICK350705:ICK350733 HSO350705:HSO350733 HIS350705:HIS350733 GYW350705:GYW350733 GPA350705:GPA350733 GFE350705:GFE350733 FVI350705:FVI350733 FLM350705:FLM350733 FBQ350705:FBQ350733 ERU350705:ERU350733 EHY350705:EHY350733 DYC350705:DYC350733 DOG350705:DOG350733 DEK350705:DEK350733 CUO350705:CUO350733 CKS350705:CKS350733 CAW350705:CAW350733 BRA350705:BRA350733 BHE350705:BHE350733 AXI350705:AXI350733 ANM350705:ANM350733 ADQ350705:ADQ350733 TU350705:TU350733 JY350705:JY350733 ROO285169:ROO285197 RES285169:RES285197 QUW285169:QUW285197 QLA285169:QLA285197 QBE285169:QBE285197 PRI285169:PRI285197 PHM285169:PHM285197 OXQ285169:OXQ285197 ONU285169:ONU285197 ODY285169:ODY285197 NUC285169:NUC285197 NKG285169:NKG285197 NAK285169:NAK285197 MQO285169:MQO285197 MGS285169:MGS285197 LWW285169:LWW285197 LNA285169:LNA285197 LDE285169:LDE285197 KTI285169:KTI285197 KJM285169:KJM285197 JZQ285169:JZQ285197 JPU285169:JPU285197 JFY285169:JFY285197 IWC285169:IWC285197 IMG285169:IMG285197 ICK285169:ICK285197 HSO285169:HSO285197 HIS285169:HIS285197 GYW285169:GYW285197 GPA285169:GPA285197 GFE285169:GFE285197 FVI285169:FVI285197 FLM285169:FLM285197 FBQ285169:FBQ285197 ERU285169:ERU285197 EHY285169:EHY285197 DYC285169:DYC285197 DOG285169:DOG285197 DEK285169:DEK285197 CUO285169:CUO285197 CKS285169:CKS285197 CAW285169:CAW285197 BRA285169:BRA285197 BHE285169:BHE285197 AXI285169:AXI285197 ANM285169:ANM285197 ADQ285169:ADQ285197 TU285169:TU285197 JY285169:JY285197 ROO219633:ROO219661 RES219633:RES219661 QUW219633:QUW219661 QLA219633:QLA219661 QBE219633:QBE219661 PRI219633:PRI219661 PHM219633:PHM219661 OXQ219633:OXQ219661 ONU219633:ONU219661 ODY219633:ODY219661 NUC219633:NUC219661 NKG219633:NKG219661 NAK219633:NAK219661 MQO219633:MQO219661 MGS219633:MGS219661 LWW219633:LWW219661 LNA219633:LNA219661 LDE219633:LDE219661 KTI219633:KTI219661 KJM219633:KJM219661 JZQ219633:JZQ219661 JPU219633:JPU219661 JFY219633:JFY219661 IWC219633:IWC219661 IMG219633:IMG219661 ICK219633:ICK219661 HSO219633:HSO219661 HIS219633:HIS219661 GYW219633:GYW219661 GPA219633:GPA219661 GFE219633:GFE219661 FVI219633:FVI219661 FLM219633:FLM219661 FBQ219633:FBQ219661 ERU219633:ERU219661 EHY219633:EHY219661 DYC219633:DYC219661 DOG219633:DOG219661 DEK219633:DEK219661 CUO219633:CUO219661 CKS219633:CKS219661 CAW219633:CAW219661 BRA219633:BRA219661 BHE219633:BHE219661 AXI219633:AXI219661 ANM219633:ANM219661 ADQ219633:ADQ219661 TU219633:TU219661 JY219633:JY219661 ROO154097:ROO154125 RES154097:RES154125 QUW154097:QUW154125 QLA154097:QLA154125 QBE154097:QBE154125 PRI154097:PRI154125 PHM154097:PHM154125 OXQ154097:OXQ154125 ONU154097:ONU154125 ODY154097:ODY154125 NUC154097:NUC154125 NKG154097:NKG154125 NAK154097:NAK154125 MQO154097:MQO154125 MGS154097:MGS154125 LWW154097:LWW154125 LNA154097:LNA154125 LDE154097:LDE154125 KTI154097:KTI154125 KJM154097:KJM154125 JZQ154097:JZQ154125 JPU154097:JPU154125 JFY154097:JFY154125 IWC154097:IWC154125 IMG154097:IMG154125 ICK154097:ICK154125 HSO154097:HSO154125 HIS154097:HIS154125 GYW154097:GYW154125 GPA154097:GPA154125 GFE154097:GFE154125 FVI154097:FVI154125 FLM154097:FLM154125 FBQ154097:FBQ154125 ERU154097:ERU154125 EHY154097:EHY154125 DYC154097:DYC154125 DOG154097:DOG154125 DEK154097:DEK154125 CUO154097:CUO154125 CKS154097:CKS154125 CAW154097:CAW154125 BRA154097:BRA154125 BHE154097:BHE154125 AXI154097:AXI154125 ANM154097:ANM154125 ADQ154097:ADQ154125 TU154097:TU154125 JY154097:JY154125 ROO88561:ROO88589 RES88561:RES88589 QUW88561:QUW88589 QLA88561:QLA88589 QBE88561:QBE88589 PRI88561:PRI88589 PHM88561:PHM88589 OXQ88561:OXQ88589 ONU88561:ONU88589 ODY88561:ODY88589 NUC88561:NUC88589 NKG88561:NKG88589 NAK88561:NAK88589 MQO88561:MQO88589 MGS88561:MGS88589 LWW88561:LWW88589 LNA88561:LNA88589 LDE88561:LDE88589 KTI88561:KTI88589 KJM88561:KJM88589 JZQ88561:JZQ88589 JPU88561:JPU88589 JFY88561:JFY88589 IWC88561:IWC88589 IMG88561:IMG88589 ICK88561:ICK88589 HSO88561:HSO88589 HIS88561:HIS88589 GYW88561:GYW88589 GPA88561:GPA88589 GFE88561:GFE88589 FVI88561:FVI88589 FLM88561:FLM88589 FBQ88561:FBQ88589 ERU88561:ERU88589 EHY88561:EHY88589 DYC88561:DYC88589 DOG88561:DOG88589 DEK88561:DEK88589 CUO88561:CUO88589 CKS88561:CKS88589 CAW88561:CAW88589 BRA88561:BRA88589 BHE88561:BHE88589 AXI88561:AXI88589 ANM88561:ANM88589 ADQ88561:ADQ88589 TU88561:TU88589 JY88561:JY88589 ROO23025:ROO23053 RES23025:RES23053 QUW23025:QUW23053 QLA23025:QLA23053 QBE23025:QBE23053 PRI23025:PRI23053 PHM23025:PHM23053 OXQ23025:OXQ23053 ONU23025:ONU23053 ODY23025:ODY23053 NUC23025:NUC23053 NKG23025:NKG23053 NAK23025:NAK23053 MQO23025:MQO23053 MGS23025:MGS23053 LWW23025:LWW23053 LNA23025:LNA23053 LDE23025:LDE23053 KTI23025:KTI23053 KJM23025:KJM23053 JZQ23025:JZQ23053 JPU23025:JPU23053 JFY23025:JFY23053 IWC23025:IWC23053 IMG23025:IMG23053 ICK23025:ICK23053 HSO23025:HSO23053 HIS23025:HIS23053 GYW23025:GYW23053 GPA23025:GPA23053 GFE23025:GFE23053 FVI23025:FVI23053 FLM23025:FLM23053 FBQ23025:FBQ23053 ERU23025:ERU23053 EHY23025:EHY23053 DYC23025:DYC23053 DOG23025:DOG23053 DEK23025:DEK23053 CUO23025:CUO23053 CKS23025:CKS23053 CAW23025:CAW23053 BRA23025:BRA23053 BHE23025:BHE23053 AXI23025:AXI23053 ANM23025:ANM23053 ADQ23025:ADQ23053 TU23025:TU23053 JY23025:JY23053 RES940529:RES940557 ROO16:ROO23 RES16:RES23 QUW16:QUW23 QLA16:QLA23 QBE16:QBE23 PRI16:PRI23 PHM16:PHM23 OXQ16:OXQ23 ONU16:ONU23 ODY16:ODY23 NUC16:NUC23 NKG16:NKG23 NAK16:NAK23 MQO16:MQO23 MGS16:MGS23 LWW16:LWW23 LNA16:LNA23 LDE16:LDE23 KTI16:KTI23 KJM16:KJM23 JZQ16:JZQ23 JPU16:JPU23 JFY16:JFY23 IWC16:IWC23 IMG16:IMG23 ICK16:ICK23 HSO16:HSO23 HIS16:HIS23 GYW16:GYW23 GPA16:GPA23 GFE16:GFE23 FVI16:FVI23 FLM16:FLM23 FBQ16:FBQ23 ERU16:ERU23 EHY16:EHY23 DYC16:DYC23 DOG16:DOG23 DEK16:DEK23 CUO16:CUO23 CKS16:CKS23 CAW16:CAW23 BRA16:BRA23 BHE16:BHE23 AXI16:AXI23 ANM16:ANM23 ADQ16:ADQ23 TU16:TU23 JY16:JY23 ROO25:ROO28 JY25:JY28 TU25:TU28 ADQ25:ADQ28 ANM25:ANM28 AXI25:AXI28 BHE25:BHE28 BRA25:BRA28 CAW25:CAW28 CKS25:CKS28 CUO25:CUO28 DEK25:DEK28 DOG25:DOG28 DYC25:DYC28 EHY25:EHY28 ERU25:ERU28 FBQ25:FBQ28 FLM25:FLM28 FVI25:FVI28 GFE25:GFE28 GPA25:GPA28 GYW25:GYW28 HIS25:HIS28 HSO25:HSO28 ICK25:ICK28 IMG25:IMG28 IWC25:IWC28 JFY25:JFY28 JPU25:JPU28 JZQ25:JZQ28 KJM25:KJM28 KTI25:KTI28 LDE25:LDE28 LNA25:LNA28 LWW25:LWW28 MGS25:MGS28 MQO25:MQO28 NAK25:NAK28 NKG25:NKG28 NUC25:NUC28 ODY25:ODY28 ONU25:ONU28 OXQ25:OXQ28 PHM25:PHM28 PRI25:PRI28 QBE25:QBE28 QLA25:QLA28 QUW25:QUW28 RES25:RES28">
      <formula1>#REF!</formula1>
    </dataValidation>
  </dataValidations>
  <printOptions horizontalCentered="1"/>
  <pageMargins left="0.39370078740157483" right="0.39370078740157483" top="0.19485294117647059" bottom="0.78740157480314965" header="0.19685039370078741" footer="0.19685039370078741"/>
  <pageSetup scale="70" fitToWidth="0" fitToHeight="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CD32"/>
  <sheetViews>
    <sheetView topLeftCell="A11" zoomScale="70" zoomScaleNormal="70" zoomScaleSheetLayoutView="130" zoomScalePageLayoutView="55" workbookViewId="0">
      <selection activeCell="C13" sqref="C13:P18"/>
    </sheetView>
  </sheetViews>
  <sheetFormatPr baseColWidth="10" defaultColWidth="12.7109375" defaultRowHeight="20.25" customHeight="1"/>
  <cols>
    <col min="1" max="1" width="1.7109375" style="2" customWidth="1"/>
    <col min="2" max="2" width="26.85546875" style="75" customWidth="1"/>
    <col min="3" max="3" width="24.140625" style="91" customWidth="1"/>
    <col min="4" max="4" width="37.5703125" style="91" customWidth="1"/>
    <col min="5" max="5" width="35.140625" style="91" customWidth="1"/>
    <col min="6" max="6" width="50.28515625" style="91" customWidth="1"/>
    <col min="7" max="7" width="55.85546875" style="75" customWidth="1"/>
    <col min="8" max="8" width="27.42578125" style="91" customWidth="1"/>
    <col min="9" max="9" width="16.85546875" style="91" customWidth="1"/>
    <col min="10" max="10" width="23.28515625" style="91" customWidth="1"/>
    <col min="11" max="11" width="28.7109375" style="91" customWidth="1"/>
    <col min="12" max="12" width="24.85546875" style="91" customWidth="1"/>
    <col min="13" max="13" width="21.7109375" style="91" customWidth="1"/>
    <col min="14" max="15" width="17.85546875" style="91" customWidth="1"/>
    <col min="16" max="16" width="38.140625" style="91" customWidth="1"/>
    <col min="17" max="264" width="12.7109375" style="2"/>
    <col min="265" max="265" width="4" style="2" customWidth="1"/>
    <col min="266" max="266" width="7.85546875" style="2" customWidth="1"/>
    <col min="267" max="267" width="15.140625" style="2" customWidth="1"/>
    <col min="268" max="268" width="20.42578125" style="2" customWidth="1"/>
    <col min="269" max="269" width="18.7109375" style="2" customWidth="1"/>
    <col min="270" max="270" width="19.7109375" style="2" customWidth="1"/>
    <col min="271" max="271" width="10" style="2" customWidth="1"/>
    <col min="272" max="272" width="64.5703125" style="2" bestFit="1" customWidth="1"/>
    <col min="273" max="273" width="16.85546875" style="2" customWidth="1"/>
    <col min="274" max="274" width="19.140625" style="2" customWidth="1"/>
    <col min="275" max="277" width="17.85546875" style="2" bestFit="1" customWidth="1"/>
    <col min="278" max="278" width="19.140625" style="2" customWidth="1"/>
    <col min="279" max="279" width="25.140625" style="2" bestFit="1" customWidth="1"/>
    <col min="280" max="280" width="50.7109375" style="2" bestFit="1" customWidth="1"/>
    <col min="281" max="282" width="0" style="2" hidden="1" customWidth="1"/>
    <col min="283" max="283" width="15.140625" style="2" customWidth="1"/>
    <col min="284" max="284" width="15.28515625" style="2" customWidth="1"/>
    <col min="285" max="285" width="50.7109375" style="2" bestFit="1" customWidth="1"/>
    <col min="286" max="520" width="12.7109375" style="2"/>
    <col min="521" max="521" width="4" style="2" customWidth="1"/>
    <col min="522" max="522" width="7.85546875" style="2" customWidth="1"/>
    <col min="523" max="523" width="15.140625" style="2" customWidth="1"/>
    <col min="524" max="524" width="20.42578125" style="2" customWidth="1"/>
    <col min="525" max="525" width="18.7109375" style="2" customWidth="1"/>
    <col min="526" max="526" width="19.7109375" style="2" customWidth="1"/>
    <col min="527" max="527" width="10" style="2" customWidth="1"/>
    <col min="528" max="528" width="64.5703125" style="2" bestFit="1" customWidth="1"/>
    <col min="529" max="529" width="16.85546875" style="2" customWidth="1"/>
    <col min="530" max="530" width="19.140625" style="2" customWidth="1"/>
    <col min="531" max="533" width="17.85546875" style="2" bestFit="1" customWidth="1"/>
    <col min="534" max="534" width="19.140625" style="2" customWidth="1"/>
    <col min="535" max="535" width="25.140625" style="2" bestFit="1" customWidth="1"/>
    <col min="536" max="536" width="50.7109375" style="2" bestFit="1" customWidth="1"/>
    <col min="537" max="538" width="0" style="2" hidden="1" customWidth="1"/>
    <col min="539" max="539" width="15.140625" style="2" customWidth="1"/>
    <col min="540" max="540" width="15.28515625" style="2" customWidth="1"/>
    <col min="541" max="541" width="50.7109375" style="2" bestFit="1" customWidth="1"/>
    <col min="542" max="776" width="12.7109375" style="2"/>
    <col min="777" max="777" width="4" style="2" customWidth="1"/>
    <col min="778" max="778" width="7.85546875" style="2" customWidth="1"/>
    <col min="779" max="779" width="15.140625" style="2" customWidth="1"/>
    <col min="780" max="780" width="20.42578125" style="2" customWidth="1"/>
    <col min="781" max="781" width="18.7109375" style="2" customWidth="1"/>
    <col min="782" max="782" width="19.7109375" style="2" customWidth="1"/>
    <col min="783" max="783" width="10" style="2" customWidth="1"/>
    <col min="784" max="784" width="64.5703125" style="2" bestFit="1" customWidth="1"/>
    <col min="785" max="785" width="16.85546875" style="2" customWidth="1"/>
    <col min="786" max="786" width="19.140625" style="2" customWidth="1"/>
    <col min="787" max="789" width="17.85546875" style="2" bestFit="1" customWidth="1"/>
    <col min="790" max="790" width="19.140625" style="2" customWidth="1"/>
    <col min="791" max="791" width="25.140625" style="2" bestFit="1" customWidth="1"/>
    <col min="792" max="792" width="50.7109375" style="2" bestFit="1" customWidth="1"/>
    <col min="793" max="794" width="0" style="2" hidden="1" customWidth="1"/>
    <col min="795" max="795" width="15.140625" style="2" customWidth="1"/>
    <col min="796" max="796" width="15.28515625" style="2" customWidth="1"/>
    <col min="797" max="797" width="50.7109375" style="2" bestFit="1" customWidth="1"/>
    <col min="798" max="1032" width="12.7109375" style="2"/>
    <col min="1033" max="1033" width="4" style="2" customWidth="1"/>
    <col min="1034" max="1034" width="7.85546875" style="2" customWidth="1"/>
    <col min="1035" max="1035" width="15.140625" style="2" customWidth="1"/>
    <col min="1036" max="1036" width="20.42578125" style="2" customWidth="1"/>
    <col min="1037" max="1037" width="18.7109375" style="2" customWidth="1"/>
    <col min="1038" max="1038" width="19.7109375" style="2" customWidth="1"/>
    <col min="1039" max="1039" width="10" style="2" customWidth="1"/>
    <col min="1040" max="1040" width="64.5703125" style="2" bestFit="1" customWidth="1"/>
    <col min="1041" max="1041" width="16.85546875" style="2" customWidth="1"/>
    <col min="1042" max="1042" width="19.140625" style="2" customWidth="1"/>
    <col min="1043" max="1045" width="17.85546875" style="2" bestFit="1" customWidth="1"/>
    <col min="1046" max="1046" width="19.140625" style="2" customWidth="1"/>
    <col min="1047" max="1047" width="25.140625" style="2" bestFit="1" customWidth="1"/>
    <col min="1048" max="1048" width="50.7109375" style="2" bestFit="1" customWidth="1"/>
    <col min="1049" max="1050" width="0" style="2" hidden="1" customWidth="1"/>
    <col min="1051" max="1051" width="15.140625" style="2" customWidth="1"/>
    <col min="1052" max="1052" width="15.28515625" style="2" customWidth="1"/>
    <col min="1053" max="1053" width="50.7109375" style="2" bestFit="1" customWidth="1"/>
    <col min="1054" max="1288" width="12.7109375" style="2"/>
    <col min="1289" max="1289" width="4" style="2" customWidth="1"/>
    <col min="1290" max="1290" width="7.85546875" style="2" customWidth="1"/>
    <col min="1291" max="1291" width="15.140625" style="2" customWidth="1"/>
    <col min="1292" max="1292" width="20.42578125" style="2" customWidth="1"/>
    <col min="1293" max="1293" width="18.7109375" style="2" customWidth="1"/>
    <col min="1294" max="1294" width="19.7109375" style="2" customWidth="1"/>
    <col min="1295" max="1295" width="10" style="2" customWidth="1"/>
    <col min="1296" max="1296" width="64.5703125" style="2" bestFit="1" customWidth="1"/>
    <col min="1297" max="1297" width="16.85546875" style="2" customWidth="1"/>
    <col min="1298" max="1298" width="19.140625" style="2" customWidth="1"/>
    <col min="1299" max="1301" width="17.85546875" style="2" bestFit="1" customWidth="1"/>
    <col min="1302" max="1302" width="19.140625" style="2" customWidth="1"/>
    <col min="1303" max="1303" width="25.140625" style="2" bestFit="1" customWidth="1"/>
    <col min="1304" max="1304" width="50.7109375" style="2" bestFit="1" customWidth="1"/>
    <col min="1305" max="1306" width="0" style="2" hidden="1" customWidth="1"/>
    <col min="1307" max="1307" width="15.140625" style="2" customWidth="1"/>
    <col min="1308" max="1308" width="15.28515625" style="2" customWidth="1"/>
    <col min="1309" max="1309" width="50.7109375" style="2" bestFit="1" customWidth="1"/>
    <col min="1310" max="1544" width="12.7109375" style="2"/>
    <col min="1545" max="1545" width="4" style="2" customWidth="1"/>
    <col min="1546" max="1546" width="7.85546875" style="2" customWidth="1"/>
    <col min="1547" max="1547" width="15.140625" style="2" customWidth="1"/>
    <col min="1548" max="1548" width="20.42578125" style="2" customWidth="1"/>
    <col min="1549" max="1549" width="18.7109375" style="2" customWidth="1"/>
    <col min="1550" max="1550" width="19.7109375" style="2" customWidth="1"/>
    <col min="1551" max="1551" width="10" style="2" customWidth="1"/>
    <col min="1552" max="1552" width="64.5703125" style="2" bestFit="1" customWidth="1"/>
    <col min="1553" max="1553" width="16.85546875" style="2" customWidth="1"/>
    <col min="1554" max="1554" width="19.140625" style="2" customWidth="1"/>
    <col min="1555" max="1557" width="17.85546875" style="2" bestFit="1" customWidth="1"/>
    <col min="1558" max="1558" width="19.140625" style="2" customWidth="1"/>
    <col min="1559" max="1559" width="25.140625" style="2" bestFit="1" customWidth="1"/>
    <col min="1560" max="1560" width="50.7109375" style="2" bestFit="1" customWidth="1"/>
    <col min="1561" max="1562" width="0" style="2" hidden="1" customWidth="1"/>
    <col min="1563" max="1563" width="15.140625" style="2" customWidth="1"/>
    <col min="1564" max="1564" width="15.28515625" style="2" customWidth="1"/>
    <col min="1565" max="1565" width="50.7109375" style="2" bestFit="1" customWidth="1"/>
    <col min="1566" max="1800" width="12.7109375" style="2"/>
    <col min="1801" max="1801" width="4" style="2" customWidth="1"/>
    <col min="1802" max="1802" width="7.85546875" style="2" customWidth="1"/>
    <col min="1803" max="1803" width="15.140625" style="2" customWidth="1"/>
    <col min="1804" max="1804" width="20.42578125" style="2" customWidth="1"/>
    <col min="1805" max="1805" width="18.7109375" style="2" customWidth="1"/>
    <col min="1806" max="1806" width="19.7109375" style="2" customWidth="1"/>
    <col min="1807" max="1807" width="10" style="2" customWidth="1"/>
    <col min="1808" max="1808" width="64.5703125" style="2" bestFit="1" customWidth="1"/>
    <col min="1809" max="1809" width="16.85546875" style="2" customWidth="1"/>
    <col min="1810" max="1810" width="19.140625" style="2" customWidth="1"/>
    <col min="1811" max="1813" width="17.85546875" style="2" bestFit="1" customWidth="1"/>
    <col min="1814" max="1814" width="19.140625" style="2" customWidth="1"/>
    <col min="1815" max="1815" width="25.140625" style="2" bestFit="1" customWidth="1"/>
    <col min="1816" max="1816" width="50.7109375" style="2" bestFit="1" customWidth="1"/>
    <col min="1817" max="1818" width="0" style="2" hidden="1" customWidth="1"/>
    <col min="1819" max="1819" width="15.140625" style="2" customWidth="1"/>
    <col min="1820" max="1820" width="15.28515625" style="2" customWidth="1"/>
    <col min="1821" max="1821" width="50.7109375" style="2" bestFit="1" customWidth="1"/>
    <col min="1822" max="2056" width="12.7109375" style="2"/>
    <col min="2057" max="2057" width="4" style="2" customWidth="1"/>
    <col min="2058" max="2058" width="7.85546875" style="2" customWidth="1"/>
    <col min="2059" max="2059" width="15.140625" style="2" customWidth="1"/>
    <col min="2060" max="2060" width="20.42578125" style="2" customWidth="1"/>
    <col min="2061" max="2061" width="18.7109375" style="2" customWidth="1"/>
    <col min="2062" max="2062" width="19.7109375" style="2" customWidth="1"/>
    <col min="2063" max="2063" width="10" style="2" customWidth="1"/>
    <col min="2064" max="2064" width="64.5703125" style="2" bestFit="1" customWidth="1"/>
    <col min="2065" max="2065" width="16.85546875" style="2" customWidth="1"/>
    <col min="2066" max="2066" width="19.140625" style="2" customWidth="1"/>
    <col min="2067" max="2069" width="17.85546875" style="2" bestFit="1" customWidth="1"/>
    <col min="2070" max="2070" width="19.140625" style="2" customWidth="1"/>
    <col min="2071" max="2071" width="25.140625" style="2" bestFit="1" customWidth="1"/>
    <col min="2072" max="2072" width="50.7109375" style="2" bestFit="1" customWidth="1"/>
    <col min="2073" max="2074" width="0" style="2" hidden="1" customWidth="1"/>
    <col min="2075" max="2075" width="15.140625" style="2" customWidth="1"/>
    <col min="2076" max="2076" width="15.28515625" style="2" customWidth="1"/>
    <col min="2077" max="2077" width="50.7109375" style="2" bestFit="1" customWidth="1"/>
    <col min="2078" max="2312" width="12.7109375" style="2"/>
    <col min="2313" max="2313" width="4" style="2" customWidth="1"/>
    <col min="2314" max="2314" width="7.85546875" style="2" customWidth="1"/>
    <col min="2315" max="2315" width="15.140625" style="2" customWidth="1"/>
    <col min="2316" max="2316" width="20.42578125" style="2" customWidth="1"/>
    <col min="2317" max="2317" width="18.7109375" style="2" customWidth="1"/>
    <col min="2318" max="2318" width="19.7109375" style="2" customWidth="1"/>
    <col min="2319" max="2319" width="10" style="2" customWidth="1"/>
    <col min="2320" max="2320" width="64.5703125" style="2" bestFit="1" customWidth="1"/>
    <col min="2321" max="2321" width="16.85546875" style="2" customWidth="1"/>
    <col min="2322" max="2322" width="19.140625" style="2" customWidth="1"/>
    <col min="2323" max="2325" width="17.85546875" style="2" bestFit="1" customWidth="1"/>
    <col min="2326" max="2326" width="19.140625" style="2" customWidth="1"/>
    <col min="2327" max="2327" width="25.140625" style="2" bestFit="1" customWidth="1"/>
    <col min="2328" max="2328" width="50.7109375" style="2" bestFit="1" customWidth="1"/>
    <col min="2329" max="2330" width="0" style="2" hidden="1" customWidth="1"/>
    <col min="2331" max="2331" width="15.140625" style="2" customWidth="1"/>
    <col min="2332" max="2332" width="15.28515625" style="2" customWidth="1"/>
    <col min="2333" max="2333" width="50.7109375" style="2" bestFit="1" customWidth="1"/>
    <col min="2334" max="2568" width="12.7109375" style="2"/>
    <col min="2569" max="2569" width="4" style="2" customWidth="1"/>
    <col min="2570" max="2570" width="7.85546875" style="2" customWidth="1"/>
    <col min="2571" max="2571" width="15.140625" style="2" customWidth="1"/>
    <col min="2572" max="2572" width="20.42578125" style="2" customWidth="1"/>
    <col min="2573" max="2573" width="18.7109375" style="2" customWidth="1"/>
    <col min="2574" max="2574" width="19.7109375" style="2" customWidth="1"/>
    <col min="2575" max="2575" width="10" style="2" customWidth="1"/>
    <col min="2576" max="2576" width="64.5703125" style="2" bestFit="1" customWidth="1"/>
    <col min="2577" max="2577" width="16.85546875" style="2" customWidth="1"/>
    <col min="2578" max="2578" width="19.140625" style="2" customWidth="1"/>
    <col min="2579" max="2581" width="17.85546875" style="2" bestFit="1" customWidth="1"/>
    <col min="2582" max="2582" width="19.140625" style="2" customWidth="1"/>
    <col min="2583" max="2583" width="25.140625" style="2" bestFit="1" customWidth="1"/>
    <col min="2584" max="2584" width="50.7109375" style="2" bestFit="1" customWidth="1"/>
    <col min="2585" max="2586" width="0" style="2" hidden="1" customWidth="1"/>
    <col min="2587" max="2587" width="15.140625" style="2" customWidth="1"/>
    <col min="2588" max="2588" width="15.28515625" style="2" customWidth="1"/>
    <col min="2589" max="2589" width="50.7109375" style="2" bestFit="1" customWidth="1"/>
    <col min="2590" max="2824" width="12.7109375" style="2"/>
    <col min="2825" max="2825" width="4" style="2" customWidth="1"/>
    <col min="2826" max="2826" width="7.85546875" style="2" customWidth="1"/>
    <col min="2827" max="2827" width="15.140625" style="2" customWidth="1"/>
    <col min="2828" max="2828" width="20.42578125" style="2" customWidth="1"/>
    <col min="2829" max="2829" width="18.7109375" style="2" customWidth="1"/>
    <col min="2830" max="2830" width="19.7109375" style="2" customWidth="1"/>
    <col min="2831" max="2831" width="10" style="2" customWidth="1"/>
    <col min="2832" max="2832" width="64.5703125" style="2" bestFit="1" customWidth="1"/>
    <col min="2833" max="2833" width="16.85546875" style="2" customWidth="1"/>
    <col min="2834" max="2834" width="19.140625" style="2" customWidth="1"/>
    <col min="2835" max="2837" width="17.85546875" style="2" bestFit="1" customWidth="1"/>
    <col min="2838" max="2838" width="19.140625" style="2" customWidth="1"/>
    <col min="2839" max="2839" width="25.140625" style="2" bestFit="1" customWidth="1"/>
    <col min="2840" max="2840" width="50.7109375" style="2" bestFit="1" customWidth="1"/>
    <col min="2841" max="2842" width="0" style="2" hidden="1" customWidth="1"/>
    <col min="2843" max="2843" width="15.140625" style="2" customWidth="1"/>
    <col min="2844" max="2844" width="15.28515625" style="2" customWidth="1"/>
    <col min="2845" max="2845" width="50.7109375" style="2" bestFit="1" customWidth="1"/>
    <col min="2846" max="3080" width="12.7109375" style="2"/>
    <col min="3081" max="3081" width="4" style="2" customWidth="1"/>
    <col min="3082" max="3082" width="7.85546875" style="2" customWidth="1"/>
    <col min="3083" max="3083" width="15.140625" style="2" customWidth="1"/>
    <col min="3084" max="3084" width="20.42578125" style="2" customWidth="1"/>
    <col min="3085" max="3085" width="18.7109375" style="2" customWidth="1"/>
    <col min="3086" max="3086" width="19.7109375" style="2" customWidth="1"/>
    <col min="3087" max="3087" width="10" style="2" customWidth="1"/>
    <col min="3088" max="3088" width="64.5703125" style="2" bestFit="1" customWidth="1"/>
    <col min="3089" max="3089" width="16.85546875" style="2" customWidth="1"/>
    <col min="3090" max="3090" width="19.140625" style="2" customWidth="1"/>
    <col min="3091" max="3093" width="17.85546875" style="2" bestFit="1" customWidth="1"/>
    <col min="3094" max="3094" width="19.140625" style="2" customWidth="1"/>
    <col min="3095" max="3095" width="25.140625" style="2" bestFit="1" customWidth="1"/>
    <col min="3096" max="3096" width="50.7109375" style="2" bestFit="1" customWidth="1"/>
    <col min="3097" max="3098" width="0" style="2" hidden="1" customWidth="1"/>
    <col min="3099" max="3099" width="15.140625" style="2" customWidth="1"/>
    <col min="3100" max="3100" width="15.28515625" style="2" customWidth="1"/>
    <col min="3101" max="3101" width="50.7109375" style="2" bestFit="1" customWidth="1"/>
    <col min="3102" max="3336" width="12.7109375" style="2"/>
    <col min="3337" max="3337" width="4" style="2" customWidth="1"/>
    <col min="3338" max="3338" width="7.85546875" style="2" customWidth="1"/>
    <col min="3339" max="3339" width="15.140625" style="2" customWidth="1"/>
    <col min="3340" max="3340" width="20.42578125" style="2" customWidth="1"/>
    <col min="3341" max="3341" width="18.7109375" style="2" customWidth="1"/>
    <col min="3342" max="3342" width="19.7109375" style="2" customWidth="1"/>
    <col min="3343" max="3343" width="10" style="2" customWidth="1"/>
    <col min="3344" max="3344" width="64.5703125" style="2" bestFit="1" customWidth="1"/>
    <col min="3345" max="3345" width="16.85546875" style="2" customWidth="1"/>
    <col min="3346" max="3346" width="19.140625" style="2" customWidth="1"/>
    <col min="3347" max="3349" width="17.85546875" style="2" bestFit="1" customWidth="1"/>
    <col min="3350" max="3350" width="19.140625" style="2" customWidth="1"/>
    <col min="3351" max="3351" width="25.140625" style="2" bestFit="1" customWidth="1"/>
    <col min="3352" max="3352" width="50.7109375" style="2" bestFit="1" customWidth="1"/>
    <col min="3353" max="3354" width="0" style="2" hidden="1" customWidth="1"/>
    <col min="3355" max="3355" width="15.140625" style="2" customWidth="1"/>
    <col min="3356" max="3356" width="15.28515625" style="2" customWidth="1"/>
    <col min="3357" max="3357" width="50.7109375" style="2" bestFit="1" customWidth="1"/>
    <col min="3358" max="3592" width="12.7109375" style="2"/>
    <col min="3593" max="3593" width="4" style="2" customWidth="1"/>
    <col min="3594" max="3594" width="7.85546875" style="2" customWidth="1"/>
    <col min="3595" max="3595" width="15.140625" style="2" customWidth="1"/>
    <col min="3596" max="3596" width="20.42578125" style="2" customWidth="1"/>
    <col min="3597" max="3597" width="18.7109375" style="2" customWidth="1"/>
    <col min="3598" max="3598" width="19.7109375" style="2" customWidth="1"/>
    <col min="3599" max="3599" width="10" style="2" customWidth="1"/>
    <col min="3600" max="3600" width="64.5703125" style="2" bestFit="1" customWidth="1"/>
    <col min="3601" max="3601" width="16.85546875" style="2" customWidth="1"/>
    <col min="3602" max="3602" width="19.140625" style="2" customWidth="1"/>
    <col min="3603" max="3605" width="17.85546875" style="2" bestFit="1" customWidth="1"/>
    <col min="3606" max="3606" width="19.140625" style="2" customWidth="1"/>
    <col min="3607" max="3607" width="25.140625" style="2" bestFit="1" customWidth="1"/>
    <col min="3608" max="3608" width="50.7109375" style="2" bestFit="1" customWidth="1"/>
    <col min="3609" max="3610" width="0" style="2" hidden="1" customWidth="1"/>
    <col min="3611" max="3611" width="15.140625" style="2" customWidth="1"/>
    <col min="3612" max="3612" width="15.28515625" style="2" customWidth="1"/>
    <col min="3613" max="3613" width="50.7109375" style="2" bestFit="1" customWidth="1"/>
    <col min="3614" max="3848" width="12.7109375" style="2"/>
    <col min="3849" max="3849" width="4" style="2" customWidth="1"/>
    <col min="3850" max="3850" width="7.85546875" style="2" customWidth="1"/>
    <col min="3851" max="3851" width="15.140625" style="2" customWidth="1"/>
    <col min="3852" max="3852" width="20.42578125" style="2" customWidth="1"/>
    <col min="3853" max="3853" width="18.7109375" style="2" customWidth="1"/>
    <col min="3854" max="3854" width="19.7109375" style="2" customWidth="1"/>
    <col min="3855" max="3855" width="10" style="2" customWidth="1"/>
    <col min="3856" max="3856" width="64.5703125" style="2" bestFit="1" customWidth="1"/>
    <col min="3857" max="3857" width="16.85546875" style="2" customWidth="1"/>
    <col min="3858" max="3858" width="19.140625" style="2" customWidth="1"/>
    <col min="3859" max="3861" width="17.85546875" style="2" bestFit="1" customWidth="1"/>
    <col min="3862" max="3862" width="19.140625" style="2" customWidth="1"/>
    <col min="3863" max="3863" width="25.140625" style="2" bestFit="1" customWidth="1"/>
    <col min="3864" max="3864" width="50.7109375" style="2" bestFit="1" customWidth="1"/>
    <col min="3865" max="3866" width="0" style="2" hidden="1" customWidth="1"/>
    <col min="3867" max="3867" width="15.140625" style="2" customWidth="1"/>
    <col min="3868" max="3868" width="15.28515625" style="2" customWidth="1"/>
    <col min="3869" max="3869" width="50.7109375" style="2" bestFit="1" customWidth="1"/>
    <col min="3870" max="4104" width="12.7109375" style="2"/>
    <col min="4105" max="4105" width="4" style="2" customWidth="1"/>
    <col min="4106" max="4106" width="7.85546875" style="2" customWidth="1"/>
    <col min="4107" max="4107" width="15.140625" style="2" customWidth="1"/>
    <col min="4108" max="4108" width="20.42578125" style="2" customWidth="1"/>
    <col min="4109" max="4109" width="18.7109375" style="2" customWidth="1"/>
    <col min="4110" max="4110" width="19.7109375" style="2" customWidth="1"/>
    <col min="4111" max="4111" width="10" style="2" customWidth="1"/>
    <col min="4112" max="4112" width="64.5703125" style="2" bestFit="1" customWidth="1"/>
    <col min="4113" max="4113" width="16.85546875" style="2" customWidth="1"/>
    <col min="4114" max="4114" width="19.140625" style="2" customWidth="1"/>
    <col min="4115" max="4117" width="17.85546875" style="2" bestFit="1" customWidth="1"/>
    <col min="4118" max="4118" width="19.140625" style="2" customWidth="1"/>
    <col min="4119" max="4119" width="25.140625" style="2" bestFit="1" customWidth="1"/>
    <col min="4120" max="4120" width="50.7109375" style="2" bestFit="1" customWidth="1"/>
    <col min="4121" max="4122" width="0" style="2" hidden="1" customWidth="1"/>
    <col min="4123" max="4123" width="15.140625" style="2" customWidth="1"/>
    <col min="4124" max="4124" width="15.28515625" style="2" customWidth="1"/>
    <col min="4125" max="4125" width="50.7109375" style="2" bestFit="1" customWidth="1"/>
    <col min="4126" max="4360" width="12.7109375" style="2"/>
    <col min="4361" max="4361" width="4" style="2" customWidth="1"/>
    <col min="4362" max="4362" width="7.85546875" style="2" customWidth="1"/>
    <col min="4363" max="4363" width="15.140625" style="2" customWidth="1"/>
    <col min="4364" max="4364" width="20.42578125" style="2" customWidth="1"/>
    <col min="4365" max="4365" width="18.7109375" style="2" customWidth="1"/>
    <col min="4366" max="4366" width="19.7109375" style="2" customWidth="1"/>
    <col min="4367" max="4367" width="10" style="2" customWidth="1"/>
    <col min="4368" max="4368" width="64.5703125" style="2" bestFit="1" customWidth="1"/>
    <col min="4369" max="4369" width="16.85546875" style="2" customWidth="1"/>
    <col min="4370" max="4370" width="19.140625" style="2" customWidth="1"/>
    <col min="4371" max="4373" width="17.85546875" style="2" bestFit="1" customWidth="1"/>
    <col min="4374" max="4374" width="19.140625" style="2" customWidth="1"/>
    <col min="4375" max="4375" width="25.140625" style="2" bestFit="1" customWidth="1"/>
    <col min="4376" max="4376" width="50.7109375" style="2" bestFit="1" customWidth="1"/>
    <col min="4377" max="4378" width="0" style="2" hidden="1" customWidth="1"/>
    <col min="4379" max="4379" width="15.140625" style="2" customWidth="1"/>
    <col min="4380" max="4380" width="15.28515625" style="2" customWidth="1"/>
    <col min="4381" max="4381" width="50.7109375" style="2" bestFit="1" customWidth="1"/>
    <col min="4382" max="4616" width="12.7109375" style="2"/>
    <col min="4617" max="4617" width="4" style="2" customWidth="1"/>
    <col min="4618" max="4618" width="7.85546875" style="2" customWidth="1"/>
    <col min="4619" max="4619" width="15.140625" style="2" customWidth="1"/>
    <col min="4620" max="4620" width="20.42578125" style="2" customWidth="1"/>
    <col min="4621" max="4621" width="18.7109375" style="2" customWidth="1"/>
    <col min="4622" max="4622" width="19.7109375" style="2" customWidth="1"/>
    <col min="4623" max="4623" width="10" style="2" customWidth="1"/>
    <col min="4624" max="4624" width="64.5703125" style="2" bestFit="1" customWidth="1"/>
    <col min="4625" max="4625" width="16.85546875" style="2" customWidth="1"/>
    <col min="4626" max="4626" width="19.140625" style="2" customWidth="1"/>
    <col min="4627" max="4629" width="17.85546875" style="2" bestFit="1" customWidth="1"/>
    <col min="4630" max="4630" width="19.140625" style="2" customWidth="1"/>
    <col min="4631" max="4631" width="25.140625" style="2" bestFit="1" customWidth="1"/>
    <col min="4632" max="4632" width="50.7109375" style="2" bestFit="1" customWidth="1"/>
    <col min="4633" max="4634" width="0" style="2" hidden="1" customWidth="1"/>
    <col min="4635" max="4635" width="15.140625" style="2" customWidth="1"/>
    <col min="4636" max="4636" width="15.28515625" style="2" customWidth="1"/>
    <col min="4637" max="4637" width="50.7109375" style="2" bestFit="1" customWidth="1"/>
    <col min="4638" max="4872" width="12.7109375" style="2"/>
    <col min="4873" max="4873" width="4" style="2" customWidth="1"/>
    <col min="4874" max="4874" width="7.85546875" style="2" customWidth="1"/>
    <col min="4875" max="4875" width="15.140625" style="2" customWidth="1"/>
    <col min="4876" max="4876" width="20.42578125" style="2" customWidth="1"/>
    <col min="4877" max="4877" width="18.7109375" style="2" customWidth="1"/>
    <col min="4878" max="4878" width="19.7109375" style="2" customWidth="1"/>
    <col min="4879" max="4879" width="10" style="2" customWidth="1"/>
    <col min="4880" max="4880" width="64.5703125" style="2" bestFit="1" customWidth="1"/>
    <col min="4881" max="4881" width="16.85546875" style="2" customWidth="1"/>
    <col min="4882" max="4882" width="19.140625" style="2" customWidth="1"/>
    <col min="4883" max="4885" width="17.85546875" style="2" bestFit="1" customWidth="1"/>
    <col min="4886" max="4886" width="19.140625" style="2" customWidth="1"/>
    <col min="4887" max="4887" width="25.140625" style="2" bestFit="1" customWidth="1"/>
    <col min="4888" max="4888" width="50.7109375" style="2" bestFit="1" customWidth="1"/>
    <col min="4889" max="4890" width="0" style="2" hidden="1" customWidth="1"/>
    <col min="4891" max="4891" width="15.140625" style="2" customWidth="1"/>
    <col min="4892" max="4892" width="15.28515625" style="2" customWidth="1"/>
    <col min="4893" max="4893" width="50.7109375" style="2" bestFit="1" customWidth="1"/>
    <col min="4894" max="5128" width="12.7109375" style="2"/>
    <col min="5129" max="5129" width="4" style="2" customWidth="1"/>
    <col min="5130" max="5130" width="7.85546875" style="2" customWidth="1"/>
    <col min="5131" max="5131" width="15.140625" style="2" customWidth="1"/>
    <col min="5132" max="5132" width="20.42578125" style="2" customWidth="1"/>
    <col min="5133" max="5133" width="18.7109375" style="2" customWidth="1"/>
    <col min="5134" max="5134" width="19.7109375" style="2" customWidth="1"/>
    <col min="5135" max="5135" width="10" style="2" customWidth="1"/>
    <col min="5136" max="5136" width="64.5703125" style="2" bestFit="1" customWidth="1"/>
    <col min="5137" max="5137" width="16.85546875" style="2" customWidth="1"/>
    <col min="5138" max="5138" width="19.140625" style="2" customWidth="1"/>
    <col min="5139" max="5141" width="17.85546875" style="2" bestFit="1" customWidth="1"/>
    <col min="5142" max="5142" width="19.140625" style="2" customWidth="1"/>
    <col min="5143" max="5143" width="25.140625" style="2" bestFit="1" customWidth="1"/>
    <col min="5144" max="5144" width="50.7109375" style="2" bestFit="1" customWidth="1"/>
    <col min="5145" max="5146" width="0" style="2" hidden="1" customWidth="1"/>
    <col min="5147" max="5147" width="15.140625" style="2" customWidth="1"/>
    <col min="5148" max="5148" width="15.28515625" style="2" customWidth="1"/>
    <col min="5149" max="5149" width="50.7109375" style="2" bestFit="1" customWidth="1"/>
    <col min="5150" max="5384" width="12.7109375" style="2"/>
    <col min="5385" max="5385" width="4" style="2" customWidth="1"/>
    <col min="5386" max="5386" width="7.85546875" style="2" customWidth="1"/>
    <col min="5387" max="5387" width="15.140625" style="2" customWidth="1"/>
    <col min="5388" max="5388" width="20.42578125" style="2" customWidth="1"/>
    <col min="5389" max="5389" width="18.7109375" style="2" customWidth="1"/>
    <col min="5390" max="5390" width="19.7109375" style="2" customWidth="1"/>
    <col min="5391" max="5391" width="10" style="2" customWidth="1"/>
    <col min="5392" max="5392" width="64.5703125" style="2" bestFit="1" customWidth="1"/>
    <col min="5393" max="5393" width="16.85546875" style="2" customWidth="1"/>
    <col min="5394" max="5394" width="19.140625" style="2" customWidth="1"/>
    <col min="5395" max="5397" width="17.85546875" style="2" bestFit="1" customWidth="1"/>
    <col min="5398" max="5398" width="19.140625" style="2" customWidth="1"/>
    <col min="5399" max="5399" width="25.140625" style="2" bestFit="1" customWidth="1"/>
    <col min="5400" max="5400" width="50.7109375" style="2" bestFit="1" customWidth="1"/>
    <col min="5401" max="5402" width="0" style="2" hidden="1" customWidth="1"/>
    <col min="5403" max="5403" width="15.140625" style="2" customWidth="1"/>
    <col min="5404" max="5404" width="15.28515625" style="2" customWidth="1"/>
    <col min="5405" max="5405" width="50.7109375" style="2" bestFit="1" customWidth="1"/>
    <col min="5406" max="5640" width="12.7109375" style="2"/>
    <col min="5641" max="5641" width="4" style="2" customWidth="1"/>
    <col min="5642" max="5642" width="7.85546875" style="2" customWidth="1"/>
    <col min="5643" max="5643" width="15.140625" style="2" customWidth="1"/>
    <col min="5644" max="5644" width="20.42578125" style="2" customWidth="1"/>
    <col min="5645" max="5645" width="18.7109375" style="2" customWidth="1"/>
    <col min="5646" max="5646" width="19.7109375" style="2" customWidth="1"/>
    <col min="5647" max="5647" width="10" style="2" customWidth="1"/>
    <col min="5648" max="5648" width="64.5703125" style="2" bestFit="1" customWidth="1"/>
    <col min="5649" max="5649" width="16.85546875" style="2" customWidth="1"/>
    <col min="5650" max="5650" width="19.140625" style="2" customWidth="1"/>
    <col min="5651" max="5653" width="17.85546875" style="2" bestFit="1" customWidth="1"/>
    <col min="5654" max="5654" width="19.140625" style="2" customWidth="1"/>
    <col min="5655" max="5655" width="25.140625" style="2" bestFit="1" customWidth="1"/>
    <col min="5656" max="5656" width="50.7109375" style="2" bestFit="1" customWidth="1"/>
    <col min="5657" max="5658" width="0" style="2" hidden="1" customWidth="1"/>
    <col min="5659" max="5659" width="15.140625" style="2" customWidth="1"/>
    <col min="5660" max="5660" width="15.28515625" style="2" customWidth="1"/>
    <col min="5661" max="5661" width="50.7109375" style="2" bestFit="1" customWidth="1"/>
    <col min="5662" max="5896" width="12.7109375" style="2"/>
    <col min="5897" max="5897" width="4" style="2" customWidth="1"/>
    <col min="5898" max="5898" width="7.85546875" style="2" customWidth="1"/>
    <col min="5899" max="5899" width="15.140625" style="2" customWidth="1"/>
    <col min="5900" max="5900" width="20.42578125" style="2" customWidth="1"/>
    <col min="5901" max="5901" width="18.7109375" style="2" customWidth="1"/>
    <col min="5902" max="5902" width="19.7109375" style="2" customWidth="1"/>
    <col min="5903" max="5903" width="10" style="2" customWidth="1"/>
    <col min="5904" max="5904" width="64.5703125" style="2" bestFit="1" customWidth="1"/>
    <col min="5905" max="5905" width="16.85546875" style="2" customWidth="1"/>
    <col min="5906" max="5906" width="19.140625" style="2" customWidth="1"/>
    <col min="5907" max="5909" width="17.85546875" style="2" bestFit="1" customWidth="1"/>
    <col min="5910" max="5910" width="19.140625" style="2" customWidth="1"/>
    <col min="5911" max="5911" width="25.140625" style="2" bestFit="1" customWidth="1"/>
    <col min="5912" max="5912" width="50.7109375" style="2" bestFit="1" customWidth="1"/>
    <col min="5913" max="5914" width="0" style="2" hidden="1" customWidth="1"/>
    <col min="5915" max="5915" width="15.140625" style="2" customWidth="1"/>
    <col min="5916" max="5916" width="15.28515625" style="2" customWidth="1"/>
    <col min="5917" max="5917" width="50.7109375" style="2" bestFit="1" customWidth="1"/>
    <col min="5918" max="6152" width="12.7109375" style="2"/>
    <col min="6153" max="6153" width="4" style="2" customWidth="1"/>
    <col min="6154" max="6154" width="7.85546875" style="2" customWidth="1"/>
    <col min="6155" max="6155" width="15.140625" style="2" customWidth="1"/>
    <col min="6156" max="6156" width="20.42578125" style="2" customWidth="1"/>
    <col min="6157" max="6157" width="18.7109375" style="2" customWidth="1"/>
    <col min="6158" max="6158" width="19.7109375" style="2" customWidth="1"/>
    <col min="6159" max="6159" width="10" style="2" customWidth="1"/>
    <col min="6160" max="6160" width="64.5703125" style="2" bestFit="1" customWidth="1"/>
    <col min="6161" max="6161" width="16.85546875" style="2" customWidth="1"/>
    <col min="6162" max="6162" width="19.140625" style="2" customWidth="1"/>
    <col min="6163" max="6165" width="17.85546875" style="2" bestFit="1" customWidth="1"/>
    <col min="6166" max="6166" width="19.140625" style="2" customWidth="1"/>
    <col min="6167" max="6167" width="25.140625" style="2" bestFit="1" customWidth="1"/>
    <col min="6168" max="6168" width="50.7109375" style="2" bestFit="1" customWidth="1"/>
    <col min="6169" max="6170" width="0" style="2" hidden="1" customWidth="1"/>
    <col min="6171" max="6171" width="15.140625" style="2" customWidth="1"/>
    <col min="6172" max="6172" width="15.28515625" style="2" customWidth="1"/>
    <col min="6173" max="6173" width="50.7109375" style="2" bestFit="1" customWidth="1"/>
    <col min="6174" max="6408" width="12.7109375" style="2"/>
    <col min="6409" max="6409" width="4" style="2" customWidth="1"/>
    <col min="6410" max="6410" width="7.85546875" style="2" customWidth="1"/>
    <col min="6411" max="6411" width="15.140625" style="2" customWidth="1"/>
    <col min="6412" max="6412" width="20.42578125" style="2" customWidth="1"/>
    <col min="6413" max="6413" width="18.7109375" style="2" customWidth="1"/>
    <col min="6414" max="6414" width="19.7109375" style="2" customWidth="1"/>
    <col min="6415" max="6415" width="10" style="2" customWidth="1"/>
    <col min="6416" max="6416" width="64.5703125" style="2" bestFit="1" customWidth="1"/>
    <col min="6417" max="6417" width="16.85546875" style="2" customWidth="1"/>
    <col min="6418" max="6418" width="19.140625" style="2" customWidth="1"/>
    <col min="6419" max="6421" width="17.85546875" style="2" bestFit="1" customWidth="1"/>
    <col min="6422" max="6422" width="19.140625" style="2" customWidth="1"/>
    <col min="6423" max="6423" width="25.140625" style="2" bestFit="1" customWidth="1"/>
    <col min="6424" max="6424" width="50.7109375" style="2" bestFit="1" customWidth="1"/>
    <col min="6425" max="6426" width="0" style="2" hidden="1" customWidth="1"/>
    <col min="6427" max="6427" width="15.140625" style="2" customWidth="1"/>
    <col min="6428" max="6428" width="15.28515625" style="2" customWidth="1"/>
    <col min="6429" max="6429" width="50.7109375" style="2" bestFit="1" customWidth="1"/>
    <col min="6430" max="6664" width="12.7109375" style="2"/>
    <col min="6665" max="6665" width="4" style="2" customWidth="1"/>
    <col min="6666" max="6666" width="7.85546875" style="2" customWidth="1"/>
    <col min="6667" max="6667" width="15.140625" style="2" customWidth="1"/>
    <col min="6668" max="6668" width="20.42578125" style="2" customWidth="1"/>
    <col min="6669" max="6669" width="18.7109375" style="2" customWidth="1"/>
    <col min="6670" max="6670" width="19.7109375" style="2" customWidth="1"/>
    <col min="6671" max="6671" width="10" style="2" customWidth="1"/>
    <col min="6672" max="6672" width="64.5703125" style="2" bestFit="1" customWidth="1"/>
    <col min="6673" max="6673" width="16.85546875" style="2" customWidth="1"/>
    <col min="6674" max="6674" width="19.140625" style="2" customWidth="1"/>
    <col min="6675" max="6677" width="17.85546875" style="2" bestFit="1" customWidth="1"/>
    <col min="6678" max="6678" width="19.140625" style="2" customWidth="1"/>
    <col min="6679" max="6679" width="25.140625" style="2" bestFit="1" customWidth="1"/>
    <col min="6680" max="6680" width="50.7109375" style="2" bestFit="1" customWidth="1"/>
    <col min="6681" max="6682" width="0" style="2" hidden="1" customWidth="1"/>
    <col min="6683" max="6683" width="15.140625" style="2" customWidth="1"/>
    <col min="6684" max="6684" width="15.28515625" style="2" customWidth="1"/>
    <col min="6685" max="6685" width="50.7109375" style="2" bestFit="1" customWidth="1"/>
    <col min="6686" max="6920" width="12.7109375" style="2"/>
    <col min="6921" max="6921" width="4" style="2" customWidth="1"/>
    <col min="6922" max="6922" width="7.85546875" style="2" customWidth="1"/>
    <col min="6923" max="6923" width="15.140625" style="2" customWidth="1"/>
    <col min="6924" max="6924" width="20.42578125" style="2" customWidth="1"/>
    <col min="6925" max="6925" width="18.7109375" style="2" customWidth="1"/>
    <col min="6926" max="6926" width="19.7109375" style="2" customWidth="1"/>
    <col min="6927" max="6927" width="10" style="2" customWidth="1"/>
    <col min="6928" max="6928" width="64.5703125" style="2" bestFit="1" customWidth="1"/>
    <col min="6929" max="6929" width="16.85546875" style="2" customWidth="1"/>
    <col min="6930" max="6930" width="19.140625" style="2" customWidth="1"/>
    <col min="6931" max="6933" width="17.85546875" style="2" bestFit="1" customWidth="1"/>
    <col min="6934" max="6934" width="19.140625" style="2" customWidth="1"/>
    <col min="6935" max="6935" width="25.140625" style="2" bestFit="1" customWidth="1"/>
    <col min="6936" max="6936" width="50.7109375" style="2" bestFit="1" customWidth="1"/>
    <col min="6937" max="6938" width="0" style="2" hidden="1" customWidth="1"/>
    <col min="6939" max="6939" width="15.140625" style="2" customWidth="1"/>
    <col min="6940" max="6940" width="15.28515625" style="2" customWidth="1"/>
    <col min="6941" max="6941" width="50.7109375" style="2" bestFit="1" customWidth="1"/>
    <col min="6942" max="7176" width="12.7109375" style="2"/>
    <col min="7177" max="7177" width="4" style="2" customWidth="1"/>
    <col min="7178" max="7178" width="7.85546875" style="2" customWidth="1"/>
    <col min="7179" max="7179" width="15.140625" style="2" customWidth="1"/>
    <col min="7180" max="7180" width="20.42578125" style="2" customWidth="1"/>
    <col min="7181" max="7181" width="18.7109375" style="2" customWidth="1"/>
    <col min="7182" max="7182" width="19.7109375" style="2" customWidth="1"/>
    <col min="7183" max="7183" width="10" style="2" customWidth="1"/>
    <col min="7184" max="7184" width="64.5703125" style="2" bestFit="1" customWidth="1"/>
    <col min="7185" max="7185" width="16.85546875" style="2" customWidth="1"/>
    <col min="7186" max="7186" width="19.140625" style="2" customWidth="1"/>
    <col min="7187" max="7189" width="17.85546875" style="2" bestFit="1" customWidth="1"/>
    <col min="7190" max="7190" width="19.140625" style="2" customWidth="1"/>
    <col min="7191" max="7191" width="25.140625" style="2" bestFit="1" customWidth="1"/>
    <col min="7192" max="7192" width="50.7109375" style="2" bestFit="1" customWidth="1"/>
    <col min="7193" max="7194" width="0" style="2" hidden="1" customWidth="1"/>
    <col min="7195" max="7195" width="15.140625" style="2" customWidth="1"/>
    <col min="7196" max="7196" width="15.28515625" style="2" customWidth="1"/>
    <col min="7197" max="7197" width="50.7109375" style="2" bestFit="1" customWidth="1"/>
    <col min="7198" max="7432" width="12.7109375" style="2"/>
    <col min="7433" max="7433" width="4" style="2" customWidth="1"/>
    <col min="7434" max="7434" width="7.85546875" style="2" customWidth="1"/>
    <col min="7435" max="7435" width="15.140625" style="2" customWidth="1"/>
    <col min="7436" max="7436" width="20.42578125" style="2" customWidth="1"/>
    <col min="7437" max="7437" width="18.7109375" style="2" customWidth="1"/>
    <col min="7438" max="7438" width="19.7109375" style="2" customWidth="1"/>
    <col min="7439" max="7439" width="10" style="2" customWidth="1"/>
    <col min="7440" max="7440" width="64.5703125" style="2" bestFit="1" customWidth="1"/>
    <col min="7441" max="7441" width="16.85546875" style="2" customWidth="1"/>
    <col min="7442" max="7442" width="19.140625" style="2" customWidth="1"/>
    <col min="7443" max="7445" width="17.85546875" style="2" bestFit="1" customWidth="1"/>
    <col min="7446" max="7446" width="19.140625" style="2" customWidth="1"/>
    <col min="7447" max="7447" width="25.140625" style="2" bestFit="1" customWidth="1"/>
    <col min="7448" max="7448" width="50.7109375" style="2" bestFit="1" customWidth="1"/>
    <col min="7449" max="7450" width="0" style="2" hidden="1" customWidth="1"/>
    <col min="7451" max="7451" width="15.140625" style="2" customWidth="1"/>
    <col min="7452" max="7452" width="15.28515625" style="2" customWidth="1"/>
    <col min="7453" max="7453" width="50.7109375" style="2" bestFit="1" customWidth="1"/>
    <col min="7454" max="7688" width="12.7109375" style="2"/>
    <col min="7689" max="7689" width="4" style="2" customWidth="1"/>
    <col min="7690" max="7690" width="7.85546875" style="2" customWidth="1"/>
    <col min="7691" max="7691" width="15.140625" style="2" customWidth="1"/>
    <col min="7692" max="7692" width="20.42578125" style="2" customWidth="1"/>
    <col min="7693" max="7693" width="18.7109375" style="2" customWidth="1"/>
    <col min="7694" max="7694" width="19.7109375" style="2" customWidth="1"/>
    <col min="7695" max="7695" width="10" style="2" customWidth="1"/>
    <col min="7696" max="7696" width="64.5703125" style="2" bestFit="1" customWidth="1"/>
    <col min="7697" max="7697" width="16.85546875" style="2" customWidth="1"/>
    <col min="7698" max="7698" width="19.140625" style="2" customWidth="1"/>
    <col min="7699" max="7701" width="17.85546875" style="2" bestFit="1" customWidth="1"/>
    <col min="7702" max="7702" width="19.140625" style="2" customWidth="1"/>
    <col min="7703" max="7703" width="25.140625" style="2" bestFit="1" customWidth="1"/>
    <col min="7704" max="7704" width="50.7109375" style="2" bestFit="1" customWidth="1"/>
    <col min="7705" max="7706" width="0" style="2" hidden="1" customWidth="1"/>
    <col min="7707" max="7707" width="15.140625" style="2" customWidth="1"/>
    <col min="7708" max="7708" width="15.28515625" style="2" customWidth="1"/>
    <col min="7709" max="7709" width="50.7109375" style="2" bestFit="1" customWidth="1"/>
    <col min="7710" max="7944" width="12.7109375" style="2"/>
    <col min="7945" max="7945" width="4" style="2" customWidth="1"/>
    <col min="7946" max="7946" width="7.85546875" style="2" customWidth="1"/>
    <col min="7947" max="7947" width="15.140625" style="2" customWidth="1"/>
    <col min="7948" max="7948" width="20.42578125" style="2" customWidth="1"/>
    <col min="7949" max="7949" width="18.7109375" style="2" customWidth="1"/>
    <col min="7950" max="7950" width="19.7109375" style="2" customWidth="1"/>
    <col min="7951" max="7951" width="10" style="2" customWidth="1"/>
    <col min="7952" max="7952" width="64.5703125" style="2" bestFit="1" customWidth="1"/>
    <col min="7953" max="7953" width="16.85546875" style="2" customWidth="1"/>
    <col min="7954" max="7954" width="19.140625" style="2" customWidth="1"/>
    <col min="7955" max="7957" width="17.85546875" style="2" bestFit="1" customWidth="1"/>
    <col min="7958" max="7958" width="19.140625" style="2" customWidth="1"/>
    <col min="7959" max="7959" width="25.140625" style="2" bestFit="1" customWidth="1"/>
    <col min="7960" max="7960" width="50.7109375" style="2" bestFit="1" customWidth="1"/>
    <col min="7961" max="7962" width="0" style="2" hidden="1" customWidth="1"/>
    <col min="7963" max="7963" width="15.140625" style="2" customWidth="1"/>
    <col min="7964" max="7964" width="15.28515625" style="2" customWidth="1"/>
    <col min="7965" max="7965" width="50.7109375" style="2" bestFit="1" customWidth="1"/>
    <col min="7966" max="8200" width="12.7109375" style="2"/>
    <col min="8201" max="8201" width="4" style="2" customWidth="1"/>
    <col min="8202" max="8202" width="7.85546875" style="2" customWidth="1"/>
    <col min="8203" max="8203" width="15.140625" style="2" customWidth="1"/>
    <col min="8204" max="8204" width="20.42578125" style="2" customWidth="1"/>
    <col min="8205" max="8205" width="18.7109375" style="2" customWidth="1"/>
    <col min="8206" max="8206" width="19.7109375" style="2" customWidth="1"/>
    <col min="8207" max="8207" width="10" style="2" customWidth="1"/>
    <col min="8208" max="8208" width="64.5703125" style="2" bestFit="1" customWidth="1"/>
    <col min="8209" max="8209" width="16.85546875" style="2" customWidth="1"/>
    <col min="8210" max="8210" width="19.140625" style="2" customWidth="1"/>
    <col min="8211" max="8213" width="17.85546875" style="2" bestFit="1" customWidth="1"/>
    <col min="8214" max="8214" width="19.140625" style="2" customWidth="1"/>
    <col min="8215" max="8215" width="25.140625" style="2" bestFit="1" customWidth="1"/>
    <col min="8216" max="8216" width="50.7109375" style="2" bestFit="1" customWidth="1"/>
    <col min="8217" max="8218" width="0" style="2" hidden="1" customWidth="1"/>
    <col min="8219" max="8219" width="15.140625" style="2" customWidth="1"/>
    <col min="8220" max="8220" width="15.28515625" style="2" customWidth="1"/>
    <col min="8221" max="8221" width="50.7109375" style="2" bestFit="1" customWidth="1"/>
    <col min="8222" max="8456" width="12.7109375" style="2"/>
    <col min="8457" max="8457" width="4" style="2" customWidth="1"/>
    <col min="8458" max="8458" width="7.85546875" style="2" customWidth="1"/>
    <col min="8459" max="8459" width="15.140625" style="2" customWidth="1"/>
    <col min="8460" max="8460" width="20.42578125" style="2" customWidth="1"/>
    <col min="8461" max="8461" width="18.7109375" style="2" customWidth="1"/>
    <col min="8462" max="8462" width="19.7109375" style="2" customWidth="1"/>
    <col min="8463" max="8463" width="10" style="2" customWidth="1"/>
    <col min="8464" max="8464" width="64.5703125" style="2" bestFit="1" customWidth="1"/>
    <col min="8465" max="8465" width="16.85546875" style="2" customWidth="1"/>
    <col min="8466" max="8466" width="19.140625" style="2" customWidth="1"/>
    <col min="8467" max="8469" width="17.85546875" style="2" bestFit="1" customWidth="1"/>
    <col min="8470" max="8470" width="19.140625" style="2" customWidth="1"/>
    <col min="8471" max="8471" width="25.140625" style="2" bestFit="1" customWidth="1"/>
    <col min="8472" max="8472" width="50.7109375" style="2" bestFit="1" customWidth="1"/>
    <col min="8473" max="8474" width="0" style="2" hidden="1" customWidth="1"/>
    <col min="8475" max="8475" width="15.140625" style="2" customWidth="1"/>
    <col min="8476" max="8476" width="15.28515625" style="2" customWidth="1"/>
    <col min="8477" max="8477" width="50.7109375" style="2" bestFit="1" customWidth="1"/>
    <col min="8478" max="8712" width="12.7109375" style="2"/>
    <col min="8713" max="8713" width="4" style="2" customWidth="1"/>
    <col min="8714" max="8714" width="7.85546875" style="2" customWidth="1"/>
    <col min="8715" max="8715" width="15.140625" style="2" customWidth="1"/>
    <col min="8716" max="8716" width="20.42578125" style="2" customWidth="1"/>
    <col min="8717" max="8717" width="18.7109375" style="2" customWidth="1"/>
    <col min="8718" max="8718" width="19.7109375" style="2" customWidth="1"/>
    <col min="8719" max="8719" width="10" style="2" customWidth="1"/>
    <col min="8720" max="8720" width="64.5703125" style="2" bestFit="1" customWidth="1"/>
    <col min="8721" max="8721" width="16.85546875" style="2" customWidth="1"/>
    <col min="8722" max="8722" width="19.140625" style="2" customWidth="1"/>
    <col min="8723" max="8725" width="17.85546875" style="2" bestFit="1" customWidth="1"/>
    <col min="8726" max="8726" width="19.140625" style="2" customWidth="1"/>
    <col min="8727" max="8727" width="25.140625" style="2" bestFit="1" customWidth="1"/>
    <col min="8728" max="8728" width="50.7109375" style="2" bestFit="1" customWidth="1"/>
    <col min="8729" max="8730" width="0" style="2" hidden="1" customWidth="1"/>
    <col min="8731" max="8731" width="15.140625" style="2" customWidth="1"/>
    <col min="8732" max="8732" width="15.28515625" style="2" customWidth="1"/>
    <col min="8733" max="8733" width="50.7109375" style="2" bestFit="1" customWidth="1"/>
    <col min="8734" max="8968" width="12.7109375" style="2"/>
    <col min="8969" max="8969" width="4" style="2" customWidth="1"/>
    <col min="8970" max="8970" width="7.85546875" style="2" customWidth="1"/>
    <col min="8971" max="8971" width="15.140625" style="2" customWidth="1"/>
    <col min="8972" max="8972" width="20.42578125" style="2" customWidth="1"/>
    <col min="8973" max="8973" width="18.7109375" style="2" customWidth="1"/>
    <col min="8974" max="8974" width="19.7109375" style="2" customWidth="1"/>
    <col min="8975" max="8975" width="10" style="2" customWidth="1"/>
    <col min="8976" max="8976" width="64.5703125" style="2" bestFit="1" customWidth="1"/>
    <col min="8977" max="8977" width="16.85546875" style="2" customWidth="1"/>
    <col min="8978" max="8978" width="19.140625" style="2" customWidth="1"/>
    <col min="8979" max="8981" width="17.85546875" style="2" bestFit="1" customWidth="1"/>
    <col min="8982" max="8982" width="19.140625" style="2" customWidth="1"/>
    <col min="8983" max="8983" width="25.140625" style="2" bestFit="1" customWidth="1"/>
    <col min="8984" max="8984" width="50.7109375" style="2" bestFit="1" customWidth="1"/>
    <col min="8985" max="8986" width="0" style="2" hidden="1" customWidth="1"/>
    <col min="8987" max="8987" width="15.140625" style="2" customWidth="1"/>
    <col min="8988" max="8988" width="15.28515625" style="2" customWidth="1"/>
    <col min="8989" max="8989" width="50.7109375" style="2" bestFit="1" customWidth="1"/>
    <col min="8990" max="9224" width="12.7109375" style="2"/>
    <col min="9225" max="9225" width="4" style="2" customWidth="1"/>
    <col min="9226" max="9226" width="7.85546875" style="2" customWidth="1"/>
    <col min="9227" max="9227" width="15.140625" style="2" customWidth="1"/>
    <col min="9228" max="9228" width="20.42578125" style="2" customWidth="1"/>
    <col min="9229" max="9229" width="18.7109375" style="2" customWidth="1"/>
    <col min="9230" max="9230" width="19.7109375" style="2" customWidth="1"/>
    <col min="9231" max="9231" width="10" style="2" customWidth="1"/>
    <col min="9232" max="9232" width="64.5703125" style="2" bestFit="1" customWidth="1"/>
    <col min="9233" max="9233" width="16.85546875" style="2" customWidth="1"/>
    <col min="9234" max="9234" width="19.140625" style="2" customWidth="1"/>
    <col min="9235" max="9237" width="17.85546875" style="2" bestFit="1" customWidth="1"/>
    <col min="9238" max="9238" width="19.140625" style="2" customWidth="1"/>
    <col min="9239" max="9239" width="25.140625" style="2" bestFit="1" customWidth="1"/>
    <col min="9240" max="9240" width="50.7109375" style="2" bestFit="1" customWidth="1"/>
    <col min="9241" max="9242" width="0" style="2" hidden="1" customWidth="1"/>
    <col min="9243" max="9243" width="15.140625" style="2" customWidth="1"/>
    <col min="9244" max="9244" width="15.28515625" style="2" customWidth="1"/>
    <col min="9245" max="9245" width="50.7109375" style="2" bestFit="1" customWidth="1"/>
    <col min="9246" max="9480" width="12.7109375" style="2"/>
    <col min="9481" max="9481" width="4" style="2" customWidth="1"/>
    <col min="9482" max="9482" width="7.85546875" style="2" customWidth="1"/>
    <col min="9483" max="9483" width="15.140625" style="2" customWidth="1"/>
    <col min="9484" max="9484" width="20.42578125" style="2" customWidth="1"/>
    <col min="9485" max="9485" width="18.7109375" style="2" customWidth="1"/>
    <col min="9486" max="9486" width="19.7109375" style="2" customWidth="1"/>
    <col min="9487" max="9487" width="10" style="2" customWidth="1"/>
    <col min="9488" max="9488" width="64.5703125" style="2" bestFit="1" customWidth="1"/>
    <col min="9489" max="9489" width="16.85546875" style="2" customWidth="1"/>
    <col min="9490" max="9490" width="19.140625" style="2" customWidth="1"/>
    <col min="9491" max="9493" width="17.85546875" style="2" bestFit="1" customWidth="1"/>
    <col min="9494" max="9494" width="19.140625" style="2" customWidth="1"/>
    <col min="9495" max="9495" width="25.140625" style="2" bestFit="1" customWidth="1"/>
    <col min="9496" max="9496" width="50.7109375" style="2" bestFit="1" customWidth="1"/>
    <col min="9497" max="9498" width="0" style="2" hidden="1" customWidth="1"/>
    <col min="9499" max="9499" width="15.140625" style="2" customWidth="1"/>
    <col min="9500" max="9500" width="15.28515625" style="2" customWidth="1"/>
    <col min="9501" max="9501" width="50.7109375" style="2" bestFit="1" customWidth="1"/>
    <col min="9502" max="9736" width="12.7109375" style="2"/>
    <col min="9737" max="9737" width="4" style="2" customWidth="1"/>
    <col min="9738" max="9738" width="7.85546875" style="2" customWidth="1"/>
    <col min="9739" max="9739" width="15.140625" style="2" customWidth="1"/>
    <col min="9740" max="9740" width="20.42578125" style="2" customWidth="1"/>
    <col min="9741" max="9741" width="18.7109375" style="2" customWidth="1"/>
    <col min="9742" max="9742" width="19.7109375" style="2" customWidth="1"/>
    <col min="9743" max="9743" width="10" style="2" customWidth="1"/>
    <col min="9744" max="9744" width="64.5703125" style="2" bestFit="1" customWidth="1"/>
    <col min="9745" max="9745" width="16.85546875" style="2" customWidth="1"/>
    <col min="9746" max="9746" width="19.140625" style="2" customWidth="1"/>
    <col min="9747" max="9749" width="17.85546875" style="2" bestFit="1" customWidth="1"/>
    <col min="9750" max="9750" width="19.140625" style="2" customWidth="1"/>
    <col min="9751" max="9751" width="25.140625" style="2" bestFit="1" customWidth="1"/>
    <col min="9752" max="9752" width="50.7109375" style="2" bestFit="1" customWidth="1"/>
    <col min="9753" max="9754" width="0" style="2" hidden="1" customWidth="1"/>
    <col min="9755" max="9755" width="15.140625" style="2" customWidth="1"/>
    <col min="9756" max="9756" width="15.28515625" style="2" customWidth="1"/>
    <col min="9757" max="9757" width="50.7109375" style="2" bestFit="1" customWidth="1"/>
    <col min="9758" max="9992" width="12.7109375" style="2"/>
    <col min="9993" max="9993" width="4" style="2" customWidth="1"/>
    <col min="9994" max="9994" width="7.85546875" style="2" customWidth="1"/>
    <col min="9995" max="9995" width="15.140625" style="2" customWidth="1"/>
    <col min="9996" max="9996" width="20.42578125" style="2" customWidth="1"/>
    <col min="9997" max="9997" width="18.7109375" style="2" customWidth="1"/>
    <col min="9998" max="9998" width="19.7109375" style="2" customWidth="1"/>
    <col min="9999" max="9999" width="10" style="2" customWidth="1"/>
    <col min="10000" max="10000" width="64.5703125" style="2" bestFit="1" customWidth="1"/>
    <col min="10001" max="10001" width="16.85546875" style="2" customWidth="1"/>
    <col min="10002" max="10002" width="19.140625" style="2" customWidth="1"/>
    <col min="10003" max="10005" width="17.85546875" style="2" bestFit="1" customWidth="1"/>
    <col min="10006" max="10006" width="19.140625" style="2" customWidth="1"/>
    <col min="10007" max="10007" width="25.140625" style="2" bestFit="1" customWidth="1"/>
    <col min="10008" max="10008" width="50.7109375" style="2" bestFit="1" customWidth="1"/>
    <col min="10009" max="10010" width="0" style="2" hidden="1" customWidth="1"/>
    <col min="10011" max="10011" width="15.140625" style="2" customWidth="1"/>
    <col min="10012" max="10012" width="15.28515625" style="2" customWidth="1"/>
    <col min="10013" max="10013" width="50.7109375" style="2" bestFit="1" customWidth="1"/>
    <col min="10014" max="10248" width="12.7109375" style="2"/>
    <col min="10249" max="10249" width="4" style="2" customWidth="1"/>
    <col min="10250" max="10250" width="7.85546875" style="2" customWidth="1"/>
    <col min="10251" max="10251" width="15.140625" style="2" customWidth="1"/>
    <col min="10252" max="10252" width="20.42578125" style="2" customWidth="1"/>
    <col min="10253" max="10253" width="18.7109375" style="2" customWidth="1"/>
    <col min="10254" max="10254" width="19.7109375" style="2" customWidth="1"/>
    <col min="10255" max="10255" width="10" style="2" customWidth="1"/>
    <col min="10256" max="10256" width="64.5703125" style="2" bestFit="1" customWidth="1"/>
    <col min="10257" max="10257" width="16.85546875" style="2" customWidth="1"/>
    <col min="10258" max="10258" width="19.140625" style="2" customWidth="1"/>
    <col min="10259" max="10261" width="17.85546875" style="2" bestFit="1" customWidth="1"/>
    <col min="10262" max="10262" width="19.140625" style="2" customWidth="1"/>
    <col min="10263" max="10263" width="25.140625" style="2" bestFit="1" customWidth="1"/>
    <col min="10264" max="10264" width="50.7109375" style="2" bestFit="1" customWidth="1"/>
    <col min="10265" max="10266" width="0" style="2" hidden="1" customWidth="1"/>
    <col min="10267" max="10267" width="15.140625" style="2" customWidth="1"/>
    <col min="10268" max="10268" width="15.28515625" style="2" customWidth="1"/>
    <col min="10269" max="10269" width="50.7109375" style="2" bestFit="1" customWidth="1"/>
    <col min="10270" max="10504" width="12.7109375" style="2"/>
    <col min="10505" max="10505" width="4" style="2" customWidth="1"/>
    <col min="10506" max="10506" width="7.85546875" style="2" customWidth="1"/>
    <col min="10507" max="10507" width="15.140625" style="2" customWidth="1"/>
    <col min="10508" max="10508" width="20.42578125" style="2" customWidth="1"/>
    <col min="10509" max="10509" width="18.7109375" style="2" customWidth="1"/>
    <col min="10510" max="10510" width="19.7109375" style="2" customWidth="1"/>
    <col min="10511" max="10511" width="10" style="2" customWidth="1"/>
    <col min="10512" max="10512" width="64.5703125" style="2" bestFit="1" customWidth="1"/>
    <col min="10513" max="10513" width="16.85546875" style="2" customWidth="1"/>
    <col min="10514" max="10514" width="19.140625" style="2" customWidth="1"/>
    <col min="10515" max="10517" width="17.85546875" style="2" bestFit="1" customWidth="1"/>
    <col min="10518" max="10518" width="19.140625" style="2" customWidth="1"/>
    <col min="10519" max="10519" width="25.140625" style="2" bestFit="1" customWidth="1"/>
    <col min="10520" max="10520" width="50.7109375" style="2" bestFit="1" customWidth="1"/>
    <col min="10521" max="10522" width="0" style="2" hidden="1" customWidth="1"/>
    <col min="10523" max="10523" width="15.140625" style="2" customWidth="1"/>
    <col min="10524" max="10524" width="15.28515625" style="2" customWidth="1"/>
    <col min="10525" max="10525" width="50.7109375" style="2" bestFit="1" customWidth="1"/>
    <col min="10526" max="10760" width="12.7109375" style="2"/>
    <col min="10761" max="10761" width="4" style="2" customWidth="1"/>
    <col min="10762" max="10762" width="7.85546875" style="2" customWidth="1"/>
    <col min="10763" max="10763" width="15.140625" style="2" customWidth="1"/>
    <col min="10764" max="10764" width="20.42578125" style="2" customWidth="1"/>
    <col min="10765" max="10765" width="18.7109375" style="2" customWidth="1"/>
    <col min="10766" max="10766" width="19.7109375" style="2" customWidth="1"/>
    <col min="10767" max="10767" width="10" style="2" customWidth="1"/>
    <col min="10768" max="10768" width="64.5703125" style="2" bestFit="1" customWidth="1"/>
    <col min="10769" max="10769" width="16.85546875" style="2" customWidth="1"/>
    <col min="10770" max="10770" width="19.140625" style="2" customWidth="1"/>
    <col min="10771" max="10773" width="17.85546875" style="2" bestFit="1" customWidth="1"/>
    <col min="10774" max="10774" width="19.140625" style="2" customWidth="1"/>
    <col min="10775" max="10775" width="25.140625" style="2" bestFit="1" customWidth="1"/>
    <col min="10776" max="10776" width="50.7109375" style="2" bestFit="1" customWidth="1"/>
    <col min="10777" max="10778" width="0" style="2" hidden="1" customWidth="1"/>
    <col min="10779" max="10779" width="15.140625" style="2" customWidth="1"/>
    <col min="10780" max="10780" width="15.28515625" style="2" customWidth="1"/>
    <col min="10781" max="10781" width="50.7109375" style="2" bestFit="1" customWidth="1"/>
    <col min="10782" max="11016" width="12.7109375" style="2"/>
    <col min="11017" max="11017" width="4" style="2" customWidth="1"/>
    <col min="11018" max="11018" width="7.85546875" style="2" customWidth="1"/>
    <col min="11019" max="11019" width="15.140625" style="2" customWidth="1"/>
    <col min="11020" max="11020" width="20.42578125" style="2" customWidth="1"/>
    <col min="11021" max="11021" width="18.7109375" style="2" customWidth="1"/>
    <col min="11022" max="11022" width="19.7109375" style="2" customWidth="1"/>
    <col min="11023" max="11023" width="10" style="2" customWidth="1"/>
    <col min="11024" max="11024" width="64.5703125" style="2" bestFit="1" customWidth="1"/>
    <col min="11025" max="11025" width="16.85546875" style="2" customWidth="1"/>
    <col min="11026" max="11026" width="19.140625" style="2" customWidth="1"/>
    <col min="11027" max="11029" width="17.85546875" style="2" bestFit="1" customWidth="1"/>
    <col min="11030" max="11030" width="19.140625" style="2" customWidth="1"/>
    <col min="11031" max="11031" width="25.140625" style="2" bestFit="1" customWidth="1"/>
    <col min="11032" max="11032" width="50.7109375" style="2" bestFit="1" customWidth="1"/>
    <col min="11033" max="11034" width="0" style="2" hidden="1" customWidth="1"/>
    <col min="11035" max="11035" width="15.140625" style="2" customWidth="1"/>
    <col min="11036" max="11036" width="15.28515625" style="2" customWidth="1"/>
    <col min="11037" max="11037" width="50.7109375" style="2" bestFit="1" customWidth="1"/>
    <col min="11038" max="11272" width="12.7109375" style="2"/>
    <col min="11273" max="11273" width="4" style="2" customWidth="1"/>
    <col min="11274" max="11274" width="7.85546875" style="2" customWidth="1"/>
    <col min="11275" max="11275" width="15.140625" style="2" customWidth="1"/>
    <col min="11276" max="11276" width="20.42578125" style="2" customWidth="1"/>
    <col min="11277" max="11277" width="18.7109375" style="2" customWidth="1"/>
    <col min="11278" max="11278" width="19.7109375" style="2" customWidth="1"/>
    <col min="11279" max="11279" width="10" style="2" customWidth="1"/>
    <col min="11280" max="11280" width="64.5703125" style="2" bestFit="1" customWidth="1"/>
    <col min="11281" max="11281" width="16.85546875" style="2" customWidth="1"/>
    <col min="11282" max="11282" width="19.140625" style="2" customWidth="1"/>
    <col min="11283" max="11285" width="17.85546875" style="2" bestFit="1" customWidth="1"/>
    <col min="11286" max="11286" width="19.140625" style="2" customWidth="1"/>
    <col min="11287" max="11287" width="25.140625" style="2" bestFit="1" customWidth="1"/>
    <col min="11288" max="11288" width="50.7109375" style="2" bestFit="1" customWidth="1"/>
    <col min="11289" max="11290" width="0" style="2" hidden="1" customWidth="1"/>
    <col min="11291" max="11291" width="15.140625" style="2" customWidth="1"/>
    <col min="11292" max="11292" width="15.28515625" style="2" customWidth="1"/>
    <col min="11293" max="11293" width="50.7109375" style="2" bestFit="1" customWidth="1"/>
    <col min="11294" max="11528" width="12.7109375" style="2"/>
    <col min="11529" max="11529" width="4" style="2" customWidth="1"/>
    <col min="11530" max="11530" width="7.85546875" style="2" customWidth="1"/>
    <col min="11531" max="11531" width="15.140625" style="2" customWidth="1"/>
    <col min="11532" max="11532" width="20.42578125" style="2" customWidth="1"/>
    <col min="11533" max="11533" width="18.7109375" style="2" customWidth="1"/>
    <col min="11534" max="11534" width="19.7109375" style="2" customWidth="1"/>
    <col min="11535" max="11535" width="10" style="2" customWidth="1"/>
    <col min="11536" max="11536" width="64.5703125" style="2" bestFit="1" customWidth="1"/>
    <col min="11537" max="11537" width="16.85546875" style="2" customWidth="1"/>
    <col min="11538" max="11538" width="19.140625" style="2" customWidth="1"/>
    <col min="11539" max="11541" width="17.85546875" style="2" bestFit="1" customWidth="1"/>
    <col min="11542" max="11542" width="19.140625" style="2" customWidth="1"/>
    <col min="11543" max="11543" width="25.140625" style="2" bestFit="1" customWidth="1"/>
    <col min="11544" max="11544" width="50.7109375" style="2" bestFit="1" customWidth="1"/>
    <col min="11545" max="11546" width="0" style="2" hidden="1" customWidth="1"/>
    <col min="11547" max="11547" width="15.140625" style="2" customWidth="1"/>
    <col min="11548" max="11548" width="15.28515625" style="2" customWidth="1"/>
    <col min="11549" max="11549" width="50.7109375" style="2" bestFit="1" customWidth="1"/>
    <col min="11550" max="11784" width="12.7109375" style="2"/>
    <col min="11785" max="11785" width="4" style="2" customWidth="1"/>
    <col min="11786" max="11786" width="7.85546875" style="2" customWidth="1"/>
    <col min="11787" max="11787" width="15.140625" style="2" customWidth="1"/>
    <col min="11788" max="11788" width="20.42578125" style="2" customWidth="1"/>
    <col min="11789" max="11789" width="18.7109375" style="2" customWidth="1"/>
    <col min="11790" max="11790" width="19.7109375" style="2" customWidth="1"/>
    <col min="11791" max="11791" width="10" style="2" customWidth="1"/>
    <col min="11792" max="11792" width="64.5703125" style="2" bestFit="1" customWidth="1"/>
    <col min="11793" max="11793" width="16.85546875" style="2" customWidth="1"/>
    <col min="11794" max="11794" width="19.140625" style="2" customWidth="1"/>
    <col min="11795" max="11797" width="17.85546875" style="2" bestFit="1" customWidth="1"/>
    <col min="11798" max="11798" width="19.140625" style="2" customWidth="1"/>
    <col min="11799" max="11799" width="25.140625" style="2" bestFit="1" customWidth="1"/>
    <col min="11800" max="11800" width="50.7109375" style="2" bestFit="1" customWidth="1"/>
    <col min="11801" max="11802" width="0" style="2" hidden="1" customWidth="1"/>
    <col min="11803" max="11803" width="15.140625" style="2" customWidth="1"/>
    <col min="11804" max="11804" width="15.28515625" style="2" customWidth="1"/>
    <col min="11805" max="11805" width="50.7109375" style="2" bestFit="1" customWidth="1"/>
    <col min="11806" max="12040" width="12.7109375" style="2"/>
    <col min="12041" max="12041" width="4" style="2" customWidth="1"/>
    <col min="12042" max="12042" width="7.85546875" style="2" customWidth="1"/>
    <col min="12043" max="12043" width="15.140625" style="2" customWidth="1"/>
    <col min="12044" max="12044" width="20.42578125" style="2" customWidth="1"/>
    <col min="12045" max="12045" width="18.7109375" style="2" customWidth="1"/>
    <col min="12046" max="12046" width="19.7109375" style="2" customWidth="1"/>
    <col min="12047" max="12047" width="10" style="2" customWidth="1"/>
    <col min="12048" max="12048" width="64.5703125" style="2" bestFit="1" customWidth="1"/>
    <col min="12049" max="12049" width="16.85546875" style="2" customWidth="1"/>
    <col min="12050" max="12050" width="19.140625" style="2" customWidth="1"/>
    <col min="12051" max="12053" width="17.85546875" style="2" bestFit="1" customWidth="1"/>
    <col min="12054" max="12054" width="19.140625" style="2" customWidth="1"/>
    <col min="12055" max="12055" width="25.140625" style="2" bestFit="1" customWidth="1"/>
    <col min="12056" max="12056" width="50.7109375" style="2" bestFit="1" customWidth="1"/>
    <col min="12057" max="12058" width="0" style="2" hidden="1" customWidth="1"/>
    <col min="12059" max="12059" width="15.140625" style="2" customWidth="1"/>
    <col min="12060" max="12060" width="15.28515625" style="2" customWidth="1"/>
    <col min="12061" max="12061" width="50.7109375" style="2" bestFit="1" customWidth="1"/>
    <col min="12062" max="12296" width="12.7109375" style="2"/>
    <col min="12297" max="12297" width="4" style="2" customWidth="1"/>
    <col min="12298" max="12298" width="7.85546875" style="2" customWidth="1"/>
    <col min="12299" max="12299" width="15.140625" style="2" customWidth="1"/>
    <col min="12300" max="12300" width="20.42578125" style="2" customWidth="1"/>
    <col min="12301" max="12301" width="18.7109375" style="2" customWidth="1"/>
    <col min="12302" max="12302" width="19.7109375" style="2" customWidth="1"/>
    <col min="12303" max="12303" width="10" style="2" customWidth="1"/>
    <col min="12304" max="12304" width="64.5703125" style="2" bestFit="1" customWidth="1"/>
    <col min="12305" max="12305" width="16.85546875" style="2" customWidth="1"/>
    <col min="12306" max="12306" width="19.140625" style="2" customWidth="1"/>
    <col min="12307" max="12309" width="17.85546875" style="2" bestFit="1" customWidth="1"/>
    <col min="12310" max="12310" width="19.140625" style="2" customWidth="1"/>
    <col min="12311" max="12311" width="25.140625" style="2" bestFit="1" customWidth="1"/>
    <col min="12312" max="12312" width="50.7109375" style="2" bestFit="1" customWidth="1"/>
    <col min="12313" max="12314" width="0" style="2" hidden="1" customWidth="1"/>
    <col min="12315" max="12315" width="15.140625" style="2" customWidth="1"/>
    <col min="12316" max="12316" width="15.28515625" style="2" customWidth="1"/>
    <col min="12317" max="12317" width="50.7109375" style="2" bestFit="1" customWidth="1"/>
    <col min="12318" max="12552" width="12.7109375" style="2"/>
    <col min="12553" max="12553" width="4" style="2" customWidth="1"/>
    <col min="12554" max="12554" width="7.85546875" style="2" customWidth="1"/>
    <col min="12555" max="12555" width="15.140625" style="2" customWidth="1"/>
    <col min="12556" max="12556" width="20.42578125" style="2" customWidth="1"/>
    <col min="12557" max="12557" width="18.7109375" style="2" customWidth="1"/>
    <col min="12558" max="12558" width="19.7109375" style="2" customWidth="1"/>
    <col min="12559" max="12559" width="10" style="2" customWidth="1"/>
    <col min="12560" max="12560" width="64.5703125" style="2" bestFit="1" customWidth="1"/>
    <col min="12561" max="12561" width="16.85546875" style="2" customWidth="1"/>
    <col min="12562" max="12562" width="19.140625" style="2" customWidth="1"/>
    <col min="12563" max="12565" width="17.85546875" style="2" bestFit="1" customWidth="1"/>
    <col min="12566" max="12566" width="19.140625" style="2" customWidth="1"/>
    <col min="12567" max="12567" width="25.140625" style="2" bestFit="1" customWidth="1"/>
    <col min="12568" max="12568" width="50.7109375" style="2" bestFit="1" customWidth="1"/>
    <col min="12569" max="12570" width="0" style="2" hidden="1" customWidth="1"/>
    <col min="12571" max="12571" width="15.140625" style="2" customWidth="1"/>
    <col min="12572" max="12572" width="15.28515625" style="2" customWidth="1"/>
    <col min="12573" max="12573" width="50.7109375" style="2" bestFit="1" customWidth="1"/>
    <col min="12574" max="16384" width="12.7109375" style="2"/>
  </cols>
  <sheetData>
    <row r="1" spans="1:16" ht="20.25" customHeight="1" thickTop="1" thickBot="1">
      <c r="B1" s="1"/>
      <c r="C1" s="258" t="s">
        <v>28</v>
      </c>
      <c r="D1" s="259"/>
      <c r="E1" s="259"/>
      <c r="F1" s="259"/>
      <c r="G1" s="259"/>
      <c r="H1" s="259"/>
      <c r="I1" s="259"/>
      <c r="J1" s="259"/>
      <c r="K1" s="259"/>
      <c r="L1" s="259"/>
      <c r="M1" s="259"/>
      <c r="N1" s="259"/>
      <c r="O1" s="260"/>
      <c r="P1" s="1"/>
    </row>
    <row r="2" spans="1:16" ht="20.25" customHeight="1" thickTop="1" thickBot="1">
      <c r="B2" s="1"/>
      <c r="C2" s="133"/>
      <c r="D2" s="134"/>
      <c r="E2" s="134"/>
      <c r="F2" s="134"/>
      <c r="G2" s="134"/>
      <c r="H2" s="134"/>
      <c r="I2" s="134"/>
      <c r="J2" s="134"/>
      <c r="K2" s="134"/>
      <c r="L2" s="134"/>
      <c r="M2" s="134"/>
      <c r="N2" s="134"/>
      <c r="O2" s="135"/>
      <c r="P2" s="1"/>
    </row>
    <row r="3" spans="1:16" ht="20.25" customHeight="1" thickTop="1" thickBot="1">
      <c r="B3" s="1"/>
      <c r="C3" s="136"/>
      <c r="D3" s="137"/>
      <c r="E3" s="138" t="s">
        <v>388</v>
      </c>
      <c r="F3" s="139"/>
      <c r="G3" s="139"/>
      <c r="H3" s="139"/>
      <c r="I3" s="140"/>
      <c r="J3" s="141" t="s">
        <v>389</v>
      </c>
      <c r="K3" s="142"/>
      <c r="L3" s="142"/>
      <c r="M3" s="142"/>
      <c r="N3" s="142"/>
      <c r="O3" s="143"/>
      <c r="P3" s="1"/>
    </row>
    <row r="4" spans="1:16" ht="20.25" customHeight="1" thickTop="1" thickBot="1">
      <c r="B4" s="1"/>
      <c r="C4" s="136"/>
      <c r="D4" s="137"/>
      <c r="E4" s="136" t="s">
        <v>268</v>
      </c>
      <c r="F4" s="137"/>
      <c r="G4" s="137"/>
      <c r="H4" s="137"/>
      <c r="I4" s="144"/>
      <c r="J4" s="152" t="s">
        <v>390</v>
      </c>
      <c r="K4" s="145"/>
      <c r="L4" s="145"/>
      <c r="M4" s="145" t="s">
        <v>391</v>
      </c>
      <c r="N4" s="145"/>
      <c r="O4" s="143"/>
      <c r="P4" s="1"/>
    </row>
    <row r="5" spans="1:16" ht="20.25" customHeight="1" thickTop="1" thickBot="1">
      <c r="B5" s="1"/>
      <c r="C5" s="136"/>
      <c r="D5" s="137"/>
      <c r="E5" s="136"/>
      <c r="F5" s="137"/>
      <c r="G5" s="137"/>
      <c r="H5" s="137"/>
      <c r="I5" s="144"/>
      <c r="J5" s="152" t="s">
        <v>392</v>
      </c>
      <c r="K5" s="146"/>
      <c r="L5" s="146"/>
      <c r="M5" s="145"/>
      <c r="N5" s="145"/>
      <c r="O5" s="143"/>
      <c r="P5" s="1"/>
    </row>
    <row r="6" spans="1:16" ht="20.25" customHeight="1" thickTop="1" thickBot="1">
      <c r="B6" s="1"/>
      <c r="C6" s="147"/>
      <c r="D6" s="148"/>
      <c r="E6" s="147"/>
      <c r="F6" s="148"/>
      <c r="G6" s="148"/>
      <c r="H6" s="148"/>
      <c r="I6" s="141"/>
      <c r="J6" s="152"/>
      <c r="K6" s="146"/>
      <c r="L6" s="146"/>
      <c r="M6" s="145"/>
      <c r="N6" s="145"/>
      <c r="O6" s="142"/>
      <c r="P6" s="1"/>
    </row>
    <row r="7" spans="1:16" ht="20.25" customHeight="1" thickTop="1" thickBot="1">
      <c r="B7" s="1"/>
      <c r="C7" s="149"/>
      <c r="D7" s="150"/>
      <c r="E7" s="150"/>
      <c r="F7" s="150"/>
      <c r="G7" s="150"/>
      <c r="H7" s="150"/>
      <c r="I7" s="150"/>
      <c r="J7" s="150"/>
      <c r="K7" s="150"/>
      <c r="L7" s="150"/>
      <c r="M7" s="150"/>
      <c r="N7" s="150"/>
      <c r="O7" s="151"/>
      <c r="P7" s="1"/>
    </row>
    <row r="8" spans="1:16" ht="20.25" customHeight="1" thickTop="1">
      <c r="B8" s="1"/>
      <c r="C8" s="1"/>
      <c r="D8" s="1"/>
      <c r="E8" s="1"/>
      <c r="F8" s="1"/>
      <c r="G8" s="1"/>
      <c r="H8" s="1"/>
      <c r="I8" s="1"/>
      <c r="J8" s="1"/>
      <c r="K8" s="1"/>
      <c r="L8" s="1"/>
      <c r="M8" s="1"/>
      <c r="N8" s="1"/>
      <c r="O8" s="1"/>
      <c r="P8" s="1"/>
    </row>
    <row r="9" spans="1:16" ht="57.75" customHeight="1">
      <c r="A9" s="73"/>
      <c r="B9" s="261" t="s">
        <v>27</v>
      </c>
      <c r="C9" s="262"/>
      <c r="D9" s="263"/>
      <c r="E9" s="77"/>
      <c r="F9" s="1"/>
      <c r="G9" s="78" t="s">
        <v>227</v>
      </c>
      <c r="H9" s="79" t="s">
        <v>255</v>
      </c>
      <c r="I9" s="80"/>
      <c r="J9" s="80"/>
      <c r="K9" s="80"/>
      <c r="L9" s="80"/>
      <c r="M9" s="80"/>
      <c r="N9" s="80"/>
      <c r="O9" s="80"/>
      <c r="P9" s="80"/>
    </row>
    <row r="10" spans="1:16" s="1" customFormat="1" ht="69.75" customHeight="1">
      <c r="A10" s="74"/>
      <c r="B10" s="83" t="s">
        <v>316</v>
      </c>
      <c r="C10" s="83" t="s">
        <v>28</v>
      </c>
      <c r="D10" s="264" t="s">
        <v>265</v>
      </c>
      <c r="E10" s="265"/>
      <c r="F10" s="265"/>
      <c r="G10" s="265"/>
      <c r="H10" s="266"/>
      <c r="I10" s="93"/>
      <c r="J10" s="93"/>
      <c r="K10" s="267" t="s">
        <v>266</v>
      </c>
      <c r="L10" s="268"/>
      <c r="M10" s="269"/>
      <c r="N10" s="255" t="s">
        <v>315</v>
      </c>
      <c r="O10" s="270"/>
      <c r="P10" s="255" t="s">
        <v>279</v>
      </c>
    </row>
    <row r="11" spans="1:16" s="1" customFormat="1" ht="66" customHeight="1">
      <c r="A11" s="74"/>
      <c r="B11" s="153"/>
      <c r="C11" s="153"/>
      <c r="D11" s="153" t="s">
        <v>313</v>
      </c>
      <c r="E11" s="90" t="s">
        <v>277</v>
      </c>
      <c r="F11" s="257" t="s">
        <v>387</v>
      </c>
      <c r="G11" s="257" t="s">
        <v>29</v>
      </c>
      <c r="H11" s="257" t="s">
        <v>30</v>
      </c>
      <c r="I11" s="153" t="s">
        <v>314</v>
      </c>
      <c r="J11" s="153" t="s">
        <v>393</v>
      </c>
      <c r="K11" s="84" t="s">
        <v>360</v>
      </c>
      <c r="L11" s="84" t="s">
        <v>394</v>
      </c>
      <c r="M11" s="84" t="s">
        <v>362</v>
      </c>
      <c r="N11" s="256"/>
      <c r="O11" s="271"/>
      <c r="P11" s="256"/>
    </row>
    <row r="12" spans="1:16" s="1" customFormat="1" ht="177" customHeight="1">
      <c r="A12" s="74"/>
      <c r="B12" s="153"/>
      <c r="C12" s="153"/>
      <c r="D12" s="153"/>
      <c r="E12" s="90"/>
      <c r="F12" s="257"/>
      <c r="G12" s="257"/>
      <c r="H12" s="257"/>
      <c r="I12" s="153" t="s">
        <v>278</v>
      </c>
      <c r="J12" s="153"/>
      <c r="K12" s="160" t="s">
        <v>385</v>
      </c>
      <c r="L12" s="160" t="s">
        <v>386</v>
      </c>
      <c r="M12" s="160" t="s">
        <v>397</v>
      </c>
      <c r="N12" s="84" t="s">
        <v>382</v>
      </c>
      <c r="O12" s="85" t="s">
        <v>383</v>
      </c>
      <c r="P12" s="85"/>
    </row>
    <row r="13" spans="1:16" s="74" customFormat="1" ht="98.25" customHeight="1">
      <c r="B13" s="86"/>
      <c r="C13" s="158" t="s">
        <v>749</v>
      </c>
      <c r="D13" s="155" t="s">
        <v>750</v>
      </c>
      <c r="E13" s="156"/>
      <c r="F13" s="157" t="s">
        <v>533</v>
      </c>
      <c r="G13" s="82" t="s">
        <v>534</v>
      </c>
      <c r="H13" s="87" t="s">
        <v>320</v>
      </c>
      <c r="I13" s="87" t="s">
        <v>318</v>
      </c>
      <c r="J13" s="87"/>
      <c r="K13" s="129">
        <v>3</v>
      </c>
      <c r="L13" s="84">
        <v>3</v>
      </c>
      <c r="M13" s="84">
        <v>1</v>
      </c>
      <c r="N13" s="130">
        <f t="shared" ref="N13" si="0">SUM(K13:M13)/3</f>
        <v>2.3333333333333335</v>
      </c>
      <c r="O13" s="85" t="str">
        <f>IF(N13&gt;2.5,"ALTA",IF(AND(N13&gt;1.6,N13&lt;2.5),"MEDIA",IF(AND(N13&gt;=1,N13&lt;=1.6),"BAJA",IF(AND(N13=0),"Falta Diligenciar El Campo"))))</f>
        <v>MEDIA</v>
      </c>
      <c r="P13" s="88" t="s">
        <v>280</v>
      </c>
    </row>
    <row r="14" spans="1:16" s="74" customFormat="1" ht="42.75">
      <c r="B14" s="86"/>
      <c r="C14" s="158" t="s">
        <v>749</v>
      </c>
      <c r="D14" s="155" t="s">
        <v>750</v>
      </c>
      <c r="E14" s="156"/>
      <c r="F14" s="157" t="s">
        <v>751</v>
      </c>
      <c r="G14" s="82" t="s">
        <v>752</v>
      </c>
      <c r="H14" s="87" t="s">
        <v>320</v>
      </c>
      <c r="I14" s="87" t="s">
        <v>319</v>
      </c>
      <c r="J14" s="87"/>
      <c r="K14" s="129">
        <v>3</v>
      </c>
      <c r="L14" s="84">
        <v>3</v>
      </c>
      <c r="M14" s="84">
        <v>1</v>
      </c>
      <c r="N14" s="130">
        <f t="shared" ref="N14:N28" si="1">SUM(K14:M14)/3</f>
        <v>2.3333333333333335</v>
      </c>
      <c r="O14" s="85" t="str">
        <f t="shared" ref="O14:O28" si="2">IF(N14&gt;2.5,"ALTA",IF(AND(N14&gt;1.6,N14&lt;2.5),"MEDIA",IF(AND(N14&gt;=1,N14&lt;=1.6),"BAJA",IF(AND(N14=0),"Falta Diligenciar El Campo"))))</f>
        <v>MEDIA</v>
      </c>
      <c r="P14" s="88" t="s">
        <v>280</v>
      </c>
    </row>
    <row r="15" spans="1:16" s="74" customFormat="1" ht="78" customHeight="1">
      <c r="B15" s="86"/>
      <c r="C15" s="158" t="s">
        <v>749</v>
      </c>
      <c r="D15" s="155" t="s">
        <v>750</v>
      </c>
      <c r="E15" s="156"/>
      <c r="F15" s="157" t="s">
        <v>697</v>
      </c>
      <c r="G15" s="82" t="s">
        <v>698</v>
      </c>
      <c r="H15" s="87" t="s">
        <v>320</v>
      </c>
      <c r="I15" s="87" t="s">
        <v>319</v>
      </c>
      <c r="J15" s="87"/>
      <c r="K15" s="129">
        <v>3</v>
      </c>
      <c r="L15" s="84">
        <v>3</v>
      </c>
      <c r="M15" s="84">
        <v>1</v>
      </c>
      <c r="N15" s="130">
        <f t="shared" si="1"/>
        <v>2.3333333333333335</v>
      </c>
      <c r="O15" s="85" t="str">
        <f t="shared" si="2"/>
        <v>MEDIA</v>
      </c>
      <c r="P15" s="88" t="s">
        <v>280</v>
      </c>
    </row>
    <row r="16" spans="1:16" ht="52.5" customHeight="1">
      <c r="A16" s="73"/>
      <c r="B16" s="86" t="s">
        <v>298</v>
      </c>
      <c r="C16" s="158" t="s">
        <v>749</v>
      </c>
      <c r="D16" s="155" t="s">
        <v>750</v>
      </c>
      <c r="E16" s="156"/>
      <c r="F16" s="157" t="s">
        <v>753</v>
      </c>
      <c r="G16" s="82" t="s">
        <v>754</v>
      </c>
      <c r="H16" s="87" t="s">
        <v>320</v>
      </c>
      <c r="I16" s="87" t="s">
        <v>319</v>
      </c>
      <c r="J16" s="87"/>
      <c r="K16" s="129">
        <v>3</v>
      </c>
      <c r="L16" s="84">
        <v>3</v>
      </c>
      <c r="M16" s="84">
        <v>1</v>
      </c>
      <c r="N16" s="130">
        <f t="shared" si="1"/>
        <v>2.3333333333333335</v>
      </c>
      <c r="O16" s="85" t="str">
        <f t="shared" si="2"/>
        <v>MEDIA</v>
      </c>
      <c r="P16" s="88" t="s">
        <v>284</v>
      </c>
    </row>
    <row r="17" spans="1:758" ht="43.5" customHeight="1">
      <c r="A17" s="73"/>
      <c r="B17" s="86"/>
      <c r="C17" s="158"/>
      <c r="D17" s="155"/>
      <c r="E17" s="156"/>
      <c r="F17" s="157"/>
      <c r="G17" s="82"/>
      <c r="H17" s="87"/>
      <c r="I17" s="87"/>
      <c r="J17" s="87"/>
      <c r="K17" s="129"/>
      <c r="L17" s="84"/>
      <c r="M17" s="84"/>
      <c r="N17" s="130"/>
      <c r="O17" s="85"/>
      <c r="P17" s="88"/>
    </row>
    <row r="18" spans="1:758" ht="61.5" customHeight="1">
      <c r="A18" s="73"/>
      <c r="B18" s="86"/>
      <c r="C18" s="158"/>
      <c r="D18" s="155"/>
      <c r="E18" s="156"/>
      <c r="F18" s="157"/>
      <c r="G18" s="82"/>
      <c r="H18" s="87"/>
      <c r="I18" s="87"/>
      <c r="J18" s="87"/>
      <c r="K18" s="129"/>
      <c r="L18" s="84"/>
      <c r="M18" s="84"/>
      <c r="N18" s="130"/>
      <c r="O18" s="85"/>
      <c r="P18" s="88"/>
    </row>
    <row r="19" spans="1:758" ht="54.75" customHeight="1">
      <c r="A19" s="73"/>
      <c r="B19" s="86"/>
      <c r="C19" s="158"/>
      <c r="D19" s="155"/>
      <c r="E19" s="156"/>
      <c r="F19" s="157"/>
      <c r="G19" s="82"/>
      <c r="H19" s="87"/>
      <c r="I19" s="87"/>
      <c r="J19" s="87"/>
      <c r="K19" s="129"/>
      <c r="L19" s="84"/>
      <c r="M19" s="84"/>
      <c r="N19" s="130"/>
      <c r="O19" s="85"/>
      <c r="P19" s="88"/>
    </row>
    <row r="20" spans="1:758" ht="54.75" customHeight="1">
      <c r="A20" s="73"/>
      <c r="B20" s="86"/>
      <c r="C20" s="158"/>
      <c r="D20" s="155"/>
      <c r="E20" s="156"/>
      <c r="F20" s="157"/>
      <c r="G20" s="82"/>
      <c r="H20" s="87"/>
      <c r="I20" s="87"/>
      <c r="J20" s="87"/>
      <c r="K20" s="129"/>
      <c r="L20" s="84"/>
      <c r="M20" s="84"/>
      <c r="N20" s="130"/>
      <c r="O20" s="85"/>
      <c r="P20" s="88"/>
    </row>
    <row r="21" spans="1:758" ht="65.45" customHeight="1">
      <c r="A21" s="73"/>
      <c r="B21" s="86"/>
      <c r="C21" s="158"/>
      <c r="D21" s="155"/>
      <c r="E21" s="156"/>
      <c r="F21" s="157"/>
      <c r="G21" s="82"/>
      <c r="H21" s="87"/>
      <c r="I21" s="87"/>
      <c r="J21" s="87"/>
      <c r="K21" s="129"/>
      <c r="L21" s="84"/>
      <c r="M21" s="84"/>
      <c r="N21" s="130"/>
      <c r="O21" s="85"/>
      <c r="P21" s="88"/>
    </row>
    <row r="22" spans="1:758" ht="65.45" customHeight="1">
      <c r="A22" s="73"/>
      <c r="B22" s="86"/>
      <c r="C22" s="158"/>
      <c r="D22" s="155"/>
      <c r="E22" s="156"/>
      <c r="F22" s="157"/>
      <c r="G22" s="82"/>
      <c r="H22" s="87"/>
      <c r="I22" s="87"/>
      <c r="J22" s="87"/>
      <c r="K22" s="129"/>
      <c r="L22" s="84"/>
      <c r="M22" s="84"/>
      <c r="N22" s="130"/>
      <c r="O22" s="85"/>
      <c r="P22" s="88"/>
    </row>
    <row r="23" spans="1:758" ht="65.45" customHeight="1">
      <c r="A23" s="73"/>
      <c r="B23" s="86"/>
      <c r="C23" s="158"/>
      <c r="D23" s="155"/>
      <c r="E23" s="161"/>
      <c r="F23" s="157"/>
      <c r="G23" s="82"/>
      <c r="H23" s="87"/>
      <c r="I23" s="87"/>
      <c r="J23" s="87"/>
      <c r="K23" s="129"/>
      <c r="L23" s="84"/>
      <c r="M23" s="84"/>
      <c r="N23" s="130"/>
      <c r="O23" s="85"/>
      <c r="P23" s="88"/>
    </row>
    <row r="24" spans="1:758" s="75" customFormat="1" ht="31.5" customHeight="1">
      <c r="A24" s="92"/>
      <c r="B24" s="86"/>
      <c r="C24" s="158"/>
      <c r="D24" s="155"/>
      <c r="E24" s="161"/>
      <c r="F24" s="157"/>
      <c r="G24" s="82"/>
      <c r="H24" s="87"/>
      <c r="I24" s="87"/>
      <c r="J24" s="87"/>
      <c r="K24" s="129"/>
      <c r="L24" s="84"/>
      <c r="M24" s="84"/>
      <c r="N24" s="130"/>
      <c r="O24" s="85"/>
      <c r="P24" s="88"/>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76"/>
    </row>
    <row r="25" spans="1:758" ht="65.45" hidden="1" customHeight="1">
      <c r="A25" s="73"/>
      <c r="B25" s="86" t="s">
        <v>308</v>
      </c>
      <c r="C25" s="158" t="s">
        <v>724</v>
      </c>
      <c r="D25" s="155" t="s">
        <v>725</v>
      </c>
      <c r="E25" s="156"/>
      <c r="F25" s="157" t="s">
        <v>739</v>
      </c>
      <c r="G25" s="82"/>
      <c r="H25" s="87" t="s">
        <v>320</v>
      </c>
      <c r="I25" s="87" t="s">
        <v>318</v>
      </c>
      <c r="J25" s="87"/>
      <c r="K25" s="129"/>
      <c r="L25" s="84"/>
      <c r="M25" s="84"/>
      <c r="N25" s="130">
        <f t="shared" si="1"/>
        <v>0</v>
      </c>
      <c r="O25" s="85" t="str">
        <f t="shared" si="2"/>
        <v>Falta Diligenciar El Campo</v>
      </c>
      <c r="P25" s="88" t="s">
        <v>280</v>
      </c>
    </row>
    <row r="26" spans="1:758" ht="65.45" hidden="1" customHeight="1">
      <c r="A26" s="73"/>
      <c r="B26" s="86" t="s">
        <v>309</v>
      </c>
      <c r="C26" s="158" t="s">
        <v>724</v>
      </c>
      <c r="D26" s="155" t="s">
        <v>725</v>
      </c>
      <c r="E26" s="156"/>
      <c r="F26" s="157" t="s">
        <v>740</v>
      </c>
      <c r="G26" s="82"/>
      <c r="H26" s="87" t="s">
        <v>320</v>
      </c>
      <c r="I26" s="87" t="s">
        <v>318</v>
      </c>
      <c r="J26" s="87"/>
      <c r="K26" s="129" t="s">
        <v>639</v>
      </c>
      <c r="L26" s="84" t="s">
        <v>260</v>
      </c>
      <c r="M26" s="84">
        <v>1</v>
      </c>
      <c r="N26" s="130">
        <f t="shared" si="1"/>
        <v>0.33333333333333331</v>
      </c>
      <c r="O26" s="85" t="b">
        <f t="shared" si="2"/>
        <v>0</v>
      </c>
      <c r="P26" s="88" t="s">
        <v>280</v>
      </c>
    </row>
    <row r="27" spans="1:758" ht="72" hidden="1" customHeight="1">
      <c r="A27" s="73"/>
      <c r="B27" s="86" t="s">
        <v>310</v>
      </c>
      <c r="C27" s="158" t="s">
        <v>724</v>
      </c>
      <c r="D27" s="155" t="s">
        <v>725</v>
      </c>
      <c r="E27" s="156"/>
      <c r="F27" s="157" t="s">
        <v>741</v>
      </c>
      <c r="G27" s="82"/>
      <c r="H27" s="87" t="s">
        <v>320</v>
      </c>
      <c r="I27" s="87" t="s">
        <v>318</v>
      </c>
      <c r="J27" s="87"/>
      <c r="K27" s="129" t="s">
        <v>639</v>
      </c>
      <c r="L27" s="84" t="s">
        <v>260</v>
      </c>
      <c r="M27" s="84">
        <v>1</v>
      </c>
      <c r="N27" s="130">
        <f t="shared" si="1"/>
        <v>0.33333333333333331</v>
      </c>
      <c r="O27" s="85" t="b">
        <f t="shared" si="2"/>
        <v>0</v>
      </c>
      <c r="P27" s="88" t="s">
        <v>280</v>
      </c>
    </row>
    <row r="28" spans="1:758" ht="31.5" hidden="1" customHeight="1">
      <c r="A28" s="73"/>
      <c r="B28" s="86" t="s">
        <v>311</v>
      </c>
      <c r="C28" s="158" t="s">
        <v>724</v>
      </c>
      <c r="D28" s="155" t="s">
        <v>725</v>
      </c>
      <c r="E28" s="156"/>
      <c r="F28" s="157" t="s">
        <v>742</v>
      </c>
      <c r="G28" s="82"/>
      <c r="H28" s="87" t="s">
        <v>320</v>
      </c>
      <c r="I28" s="87" t="s">
        <v>318</v>
      </c>
      <c r="J28" s="87"/>
      <c r="K28" s="129" t="s">
        <v>269</v>
      </c>
      <c r="L28" s="84" t="s">
        <v>270</v>
      </c>
      <c r="M28" s="84">
        <v>3</v>
      </c>
      <c r="N28" s="130">
        <f t="shared" si="1"/>
        <v>1</v>
      </c>
      <c r="O28" s="85" t="str">
        <f t="shared" si="2"/>
        <v>BAJA</v>
      </c>
      <c r="P28" s="85" t="s">
        <v>280</v>
      </c>
    </row>
    <row r="29" spans="1:758" ht="31.5" customHeight="1">
      <c r="C29" s="158"/>
      <c r="D29" s="155"/>
      <c r="E29" s="156"/>
      <c r="F29" s="157"/>
      <c r="G29" s="82"/>
      <c r="H29" s="87"/>
      <c r="I29" s="87"/>
      <c r="J29" s="87"/>
      <c r="K29" s="129"/>
      <c r="L29" s="84"/>
      <c r="M29" s="84"/>
      <c r="N29" s="130"/>
      <c r="O29" s="85"/>
      <c r="P29" s="88"/>
    </row>
    <row r="30" spans="1:758" ht="20.25" customHeight="1">
      <c r="C30" s="158"/>
      <c r="D30" s="155"/>
      <c r="E30" s="156"/>
      <c r="F30" s="157"/>
      <c r="G30" s="82"/>
      <c r="H30" s="87"/>
      <c r="I30" s="87"/>
      <c r="J30" s="87"/>
      <c r="K30" s="129"/>
      <c r="L30" s="84"/>
      <c r="M30" s="84"/>
      <c r="N30" s="130"/>
      <c r="O30" s="85"/>
      <c r="P30" s="88"/>
    </row>
    <row r="31" spans="1:758" ht="20.25" customHeight="1">
      <c r="C31" s="158"/>
      <c r="D31" s="155"/>
      <c r="E31" s="156"/>
      <c r="F31" s="157"/>
      <c r="G31" s="82"/>
      <c r="H31" s="87"/>
      <c r="I31" s="87"/>
      <c r="J31" s="87"/>
      <c r="K31" s="129"/>
      <c r="L31" s="84"/>
      <c r="M31" s="84"/>
      <c r="N31" s="130"/>
      <c r="O31" s="85"/>
      <c r="P31" s="88"/>
    </row>
    <row r="32" spans="1:758" ht="20.25" customHeight="1">
      <c r="C32" s="158"/>
      <c r="D32" s="155"/>
      <c r="E32" s="156"/>
      <c r="F32" s="157"/>
      <c r="G32" s="82"/>
      <c r="H32" s="87"/>
      <c r="I32" s="87"/>
      <c r="J32" s="87"/>
      <c r="K32" s="129"/>
      <c r="L32" s="84"/>
      <c r="M32" s="84"/>
      <c r="N32" s="130"/>
      <c r="O32" s="85"/>
      <c r="P32" s="88"/>
    </row>
  </sheetData>
  <sheetProtection formatCells="0" formatColumns="0" formatRows="0" insertColumns="0" insertRows="0" insertHyperlinks="0" deleteColumns="0" deleteRows="0" sort="0" autoFilter="0" pivotTables="0"/>
  <autoFilter ref="B10:P28">
    <filterColumn colId="2">
      <filters>
        <filter val="Grupo de Desarrollo Organizacional y Gestión Integral"/>
        <filter val="PROPIETARIO"/>
      </filters>
    </filterColumn>
  </autoFilter>
  <dataConsolidate/>
  <mergeCells count="9">
    <mergeCell ref="P10:P11"/>
    <mergeCell ref="F11:F12"/>
    <mergeCell ref="G11:G12"/>
    <mergeCell ref="H11:H12"/>
    <mergeCell ref="C1:O1"/>
    <mergeCell ref="B9:D9"/>
    <mergeCell ref="D10:H10"/>
    <mergeCell ref="K10:M10"/>
    <mergeCell ref="N10:O11"/>
  </mergeCells>
  <conditionalFormatting sqref="P28">
    <cfRule type="cellIs" dxfId="1155" priority="151" operator="equal">
      <formula>"B"</formula>
    </cfRule>
    <cfRule type="cellIs" dxfId="1154" priority="152" operator="equal">
      <formula>"M"</formula>
    </cfRule>
    <cfRule type="cellIs" dxfId="1153" priority="153" operator="equal">
      <formula>"A"</formula>
    </cfRule>
  </conditionalFormatting>
  <conditionalFormatting sqref="O25:O28">
    <cfRule type="cellIs" dxfId="1152" priority="145" stopIfTrue="1" operator="equal">
      <formula>"ALTA"</formula>
    </cfRule>
    <cfRule type="cellIs" dxfId="1151" priority="149" stopIfTrue="1" operator="equal">
      <formula>1</formula>
    </cfRule>
    <cfRule type="cellIs" dxfId="1150" priority="150" stopIfTrue="1" operator="equal">
      <formula>"MEDIA"</formula>
    </cfRule>
  </conditionalFormatting>
  <conditionalFormatting sqref="K28">
    <cfRule type="cellIs" dxfId="1149" priority="138" operator="equal">
      <formula>1</formula>
    </cfRule>
    <cfRule type="cellIs" dxfId="1148" priority="139" operator="equal">
      <formula>2</formula>
    </cfRule>
    <cfRule type="containsText" dxfId="1147" priority="140" operator="containsText" text="3">
      <formula>NOT(ISERROR(SEARCH("3",K28)))</formula>
    </cfRule>
    <cfRule type="containsText" dxfId="1146" priority="141" operator="containsText" text="NC">
      <formula>NOT(ISERROR(SEARCH("NC",K28)))</formula>
    </cfRule>
  </conditionalFormatting>
  <conditionalFormatting sqref="L28:M28">
    <cfRule type="cellIs" dxfId="1145" priority="134" operator="equal">
      <formula>"NC"</formula>
    </cfRule>
    <cfRule type="cellIs" dxfId="1144" priority="135" operator="equal">
      <formula>1</formula>
    </cfRule>
    <cfRule type="cellIs" dxfId="1143" priority="136" operator="equal">
      <formula>2</formula>
    </cfRule>
    <cfRule type="cellIs" dxfId="1142" priority="137" operator="equal">
      <formula>3</formula>
    </cfRule>
  </conditionalFormatting>
  <conditionalFormatting sqref="N25:N28">
    <cfRule type="cellIs" dxfId="1141" priority="146" operator="greaterThan">
      <formula>2.5</formula>
    </cfRule>
    <cfRule type="cellIs" dxfId="1140" priority="147" operator="greaterThanOrEqual">
      <formula>1.7</formula>
    </cfRule>
    <cfRule type="cellIs" dxfId="1139" priority="148" operator="equal">
      <formula>1</formula>
    </cfRule>
  </conditionalFormatting>
  <conditionalFormatting sqref="O25:O28">
    <cfRule type="cellIs" dxfId="1138" priority="144" stopIfTrue="1" operator="equal">
      <formula>"BAJA"</formula>
    </cfRule>
  </conditionalFormatting>
  <conditionalFormatting sqref="N25:N28">
    <cfRule type="cellIs" dxfId="1137" priority="143" operator="lessThanOrEqual">
      <formula>1.6</formula>
    </cfRule>
  </conditionalFormatting>
  <conditionalFormatting sqref="N25:N28">
    <cfRule type="cellIs" dxfId="1136" priority="142" operator="equal">
      <formula>0</formula>
    </cfRule>
  </conditionalFormatting>
  <conditionalFormatting sqref="O13">
    <cfRule type="cellIs" dxfId="1135" priority="128" stopIfTrue="1" operator="equal">
      <formula>"ALTA"</formula>
    </cfRule>
    <cfRule type="cellIs" dxfId="1134" priority="132" stopIfTrue="1" operator="equal">
      <formula>1</formula>
    </cfRule>
    <cfRule type="cellIs" dxfId="1133" priority="133" stopIfTrue="1" operator="equal">
      <formula>"MEDIA"</formula>
    </cfRule>
  </conditionalFormatting>
  <conditionalFormatting sqref="N13">
    <cfRule type="cellIs" dxfId="1132" priority="129" operator="greaterThan">
      <formula>2.5</formula>
    </cfRule>
    <cfRule type="cellIs" dxfId="1131" priority="130" operator="greaterThanOrEqual">
      <formula>1.7</formula>
    </cfRule>
    <cfRule type="cellIs" dxfId="1130" priority="131" operator="equal">
      <formula>1</formula>
    </cfRule>
  </conditionalFormatting>
  <conditionalFormatting sqref="O13">
    <cfRule type="cellIs" dxfId="1129" priority="127" stopIfTrue="1" operator="equal">
      <formula>"BAJA"</formula>
    </cfRule>
  </conditionalFormatting>
  <conditionalFormatting sqref="N13">
    <cfRule type="cellIs" dxfId="1128" priority="126" operator="lessThanOrEqual">
      <formula>1.6</formula>
    </cfRule>
  </conditionalFormatting>
  <conditionalFormatting sqref="N13">
    <cfRule type="cellIs" dxfId="1127" priority="125" operator="equal">
      <formula>0</formula>
    </cfRule>
  </conditionalFormatting>
  <conditionalFormatting sqref="N14:N24 N29:N32">
    <cfRule type="cellIs" dxfId="1126" priority="122" operator="greaterThan">
      <formula>2.5</formula>
    </cfRule>
    <cfRule type="cellIs" dxfId="1125" priority="123" operator="greaterThanOrEqual">
      <formula>1.7</formula>
    </cfRule>
    <cfRule type="cellIs" dxfId="1124" priority="124" operator="equal">
      <formula>1</formula>
    </cfRule>
  </conditionalFormatting>
  <conditionalFormatting sqref="N14:N24 N29:N32">
    <cfRule type="cellIs" dxfId="1123" priority="121" operator="lessThanOrEqual">
      <formula>1.6</formula>
    </cfRule>
  </conditionalFormatting>
  <conditionalFormatting sqref="N14:N24 N29:N32">
    <cfRule type="cellIs" dxfId="1122" priority="120" operator="equal">
      <formula>0</formula>
    </cfRule>
  </conditionalFormatting>
  <conditionalFormatting sqref="O14:O24 O29:O32">
    <cfRule type="cellIs" dxfId="1121" priority="117" stopIfTrue="1" operator="equal">
      <formula>"ALTA"</formula>
    </cfRule>
    <cfRule type="cellIs" dxfId="1120" priority="118" stopIfTrue="1" operator="equal">
      <formula>1</formula>
    </cfRule>
    <cfRule type="cellIs" dxfId="1119" priority="119" stopIfTrue="1" operator="equal">
      <formula>"MEDIA"</formula>
    </cfRule>
  </conditionalFormatting>
  <conditionalFormatting sqref="O14:O24 O29:O32">
    <cfRule type="cellIs" dxfId="1118" priority="116" stopIfTrue="1" operator="equal">
      <formula>"BAJA"</formula>
    </cfRule>
  </conditionalFormatting>
  <conditionalFormatting sqref="K23 K25:K27">
    <cfRule type="cellIs" dxfId="1117" priority="112" operator="equal">
      <formula>"P"</formula>
    </cfRule>
    <cfRule type="cellIs" dxfId="1116" priority="113" operator="equal">
      <formula>"C"</formula>
    </cfRule>
    <cfRule type="containsText" dxfId="1115" priority="114" operator="containsText" text="R">
      <formula>NOT(ISERROR(SEARCH("R",K23)))</formula>
    </cfRule>
    <cfRule type="containsText" dxfId="1114" priority="115" operator="containsText" text="NC">
      <formula>NOT(ISERROR(SEARCH("NC",K23)))</formula>
    </cfRule>
  </conditionalFormatting>
  <conditionalFormatting sqref="L23 L25:L27">
    <cfRule type="cellIs" dxfId="1113" priority="105" operator="equal">
      <formula>"NC"</formula>
    </cfRule>
    <cfRule type="cellIs" dxfId="1112" priority="109" operator="equal">
      <formula>"B"</formula>
    </cfRule>
    <cfRule type="cellIs" dxfId="1111" priority="110" operator="equal">
      <formula>"M"</formula>
    </cfRule>
    <cfRule type="cellIs" dxfId="1110" priority="111" operator="equal">
      <formula>"A"</formula>
    </cfRule>
  </conditionalFormatting>
  <conditionalFormatting sqref="M23 M25:M27">
    <cfRule type="cellIs" dxfId="1109" priority="106" operator="equal">
      <formula>3</formula>
    </cfRule>
    <cfRule type="cellIs" dxfId="1108" priority="107" operator="equal">
      <formula>2</formula>
    </cfRule>
    <cfRule type="cellIs" dxfId="1107" priority="108" operator="equal">
      <formula>1</formula>
    </cfRule>
  </conditionalFormatting>
  <conditionalFormatting sqref="K23 K25:K28">
    <cfRule type="cellIs" dxfId="1106" priority="101" operator="equal">
      <formula>1</formula>
    </cfRule>
    <cfRule type="cellIs" dxfId="1105" priority="102" operator="equal">
      <formula>2</formula>
    </cfRule>
    <cfRule type="containsText" dxfId="1104" priority="103" operator="containsText" text="3">
      <formula>NOT(ISERROR(SEARCH("3",K23)))</formula>
    </cfRule>
    <cfRule type="containsText" dxfId="1103" priority="104" operator="containsText" text="NC">
      <formula>NOT(ISERROR(SEARCH("NC",K23)))</formula>
    </cfRule>
  </conditionalFormatting>
  <conditionalFormatting sqref="L23 L25:L28">
    <cfRule type="cellIs" dxfId="1102" priority="97" operator="equal">
      <formula>"NC"</formula>
    </cfRule>
    <cfRule type="cellIs" dxfId="1101" priority="98" operator="equal">
      <formula>1</formula>
    </cfRule>
    <cfRule type="cellIs" dxfId="1100" priority="99" operator="equal">
      <formula>2</formula>
    </cfRule>
    <cfRule type="cellIs" dxfId="1099" priority="100" operator="equal">
      <formula>3</formula>
    </cfRule>
  </conditionalFormatting>
  <conditionalFormatting sqref="M23 M25:M28">
    <cfRule type="cellIs" dxfId="1098" priority="93" operator="equal">
      <formula>"NC"</formula>
    </cfRule>
    <cfRule type="cellIs" dxfId="1097" priority="94" operator="equal">
      <formula>3</formula>
    </cfRule>
    <cfRule type="cellIs" dxfId="1096" priority="95" operator="equal">
      <formula>2</formula>
    </cfRule>
    <cfRule type="cellIs" dxfId="1095" priority="96" operator="equal">
      <formula>3</formula>
    </cfRule>
  </conditionalFormatting>
  <conditionalFormatting sqref="K29:K32 K24">
    <cfRule type="cellIs" dxfId="1094" priority="89" operator="equal">
      <formula>"P"</formula>
    </cfRule>
    <cfRule type="cellIs" dxfId="1093" priority="90" operator="equal">
      <formula>"C"</formula>
    </cfRule>
    <cfRule type="containsText" dxfId="1092" priority="91" operator="containsText" text="R">
      <formula>NOT(ISERROR(SEARCH("R",K24)))</formula>
    </cfRule>
    <cfRule type="containsText" dxfId="1091" priority="92" operator="containsText" text="NC">
      <formula>NOT(ISERROR(SEARCH("NC",K24)))</formula>
    </cfRule>
  </conditionalFormatting>
  <conditionalFormatting sqref="L29:L32 L24">
    <cfRule type="cellIs" dxfId="1090" priority="82" operator="equal">
      <formula>"NC"</formula>
    </cfRule>
    <cfRule type="cellIs" dxfId="1089" priority="86" operator="equal">
      <formula>"B"</formula>
    </cfRule>
    <cfRule type="cellIs" dxfId="1088" priority="87" operator="equal">
      <formula>"M"</formula>
    </cfRule>
    <cfRule type="cellIs" dxfId="1087" priority="88" operator="equal">
      <formula>"A"</formula>
    </cfRule>
  </conditionalFormatting>
  <conditionalFormatting sqref="M29:M32 M24">
    <cfRule type="cellIs" dxfId="1086" priority="83" operator="equal">
      <formula>3</formula>
    </cfRule>
    <cfRule type="cellIs" dxfId="1085" priority="84" operator="equal">
      <formula>2</formula>
    </cfRule>
    <cfRule type="cellIs" dxfId="1084" priority="85" operator="equal">
      <formula>1</formula>
    </cfRule>
  </conditionalFormatting>
  <conditionalFormatting sqref="K29:K32 K24">
    <cfRule type="cellIs" dxfId="1083" priority="78" operator="equal">
      <formula>1</formula>
    </cfRule>
    <cfRule type="cellIs" dxfId="1082" priority="79" operator="equal">
      <formula>2</formula>
    </cfRule>
    <cfRule type="containsText" dxfId="1081" priority="80" operator="containsText" text="3">
      <formula>NOT(ISERROR(SEARCH("3",K24)))</formula>
    </cfRule>
    <cfRule type="containsText" dxfId="1080" priority="81" operator="containsText" text="NC">
      <formula>NOT(ISERROR(SEARCH("NC",K24)))</formula>
    </cfRule>
  </conditionalFormatting>
  <conditionalFormatting sqref="L29:L32 L24">
    <cfRule type="cellIs" dxfId="1079" priority="74" operator="equal">
      <formula>"NC"</formula>
    </cfRule>
    <cfRule type="cellIs" dxfId="1078" priority="75" operator="equal">
      <formula>1</formula>
    </cfRule>
    <cfRule type="cellIs" dxfId="1077" priority="76" operator="equal">
      <formula>2</formula>
    </cfRule>
    <cfRule type="cellIs" dxfId="1076" priority="77" operator="equal">
      <formula>3</formula>
    </cfRule>
  </conditionalFormatting>
  <conditionalFormatting sqref="M29:M32 M24">
    <cfRule type="cellIs" dxfId="1075" priority="70" operator="equal">
      <formula>"NC"</formula>
    </cfRule>
    <cfRule type="cellIs" dxfId="1074" priority="71" operator="equal">
      <formula>3</formula>
    </cfRule>
    <cfRule type="cellIs" dxfId="1073" priority="72" operator="equal">
      <formula>2</formula>
    </cfRule>
    <cfRule type="cellIs" dxfId="1072" priority="73" operator="equal">
      <formula>3</formula>
    </cfRule>
  </conditionalFormatting>
  <conditionalFormatting sqref="K13">
    <cfRule type="cellIs" dxfId="1071" priority="66" operator="equal">
      <formula>"P"</formula>
    </cfRule>
    <cfRule type="cellIs" dxfId="1070" priority="67" operator="equal">
      <formula>"C"</formula>
    </cfRule>
    <cfRule type="containsText" dxfId="1069" priority="68" operator="containsText" text="R">
      <formula>NOT(ISERROR(SEARCH("R",K13)))</formula>
    </cfRule>
    <cfRule type="containsText" dxfId="1068" priority="69" operator="containsText" text="NC">
      <formula>NOT(ISERROR(SEARCH("NC",K13)))</formula>
    </cfRule>
  </conditionalFormatting>
  <conditionalFormatting sqref="L13">
    <cfRule type="cellIs" dxfId="1067" priority="59" operator="equal">
      <formula>"NC"</formula>
    </cfRule>
    <cfRule type="cellIs" dxfId="1066" priority="63" operator="equal">
      <formula>"B"</formula>
    </cfRule>
    <cfRule type="cellIs" dxfId="1065" priority="64" operator="equal">
      <formula>"M"</formula>
    </cfRule>
    <cfRule type="cellIs" dxfId="1064" priority="65" operator="equal">
      <formula>"A"</formula>
    </cfRule>
  </conditionalFormatting>
  <conditionalFormatting sqref="M13">
    <cfRule type="cellIs" dxfId="1063" priority="60" operator="equal">
      <formula>3</formula>
    </cfRule>
    <cfRule type="cellIs" dxfId="1062" priority="61" operator="equal">
      <formula>2</formula>
    </cfRule>
    <cfRule type="cellIs" dxfId="1061" priority="62" operator="equal">
      <formula>1</formula>
    </cfRule>
  </conditionalFormatting>
  <conditionalFormatting sqref="K13">
    <cfRule type="cellIs" dxfId="1060" priority="55" operator="equal">
      <formula>1</formula>
    </cfRule>
    <cfRule type="cellIs" dxfId="1059" priority="56" operator="equal">
      <formula>2</formula>
    </cfRule>
    <cfRule type="containsText" dxfId="1058" priority="57" operator="containsText" text="3">
      <formula>NOT(ISERROR(SEARCH("3",K13)))</formula>
    </cfRule>
    <cfRule type="containsText" dxfId="1057" priority="58" operator="containsText" text="NC">
      <formula>NOT(ISERROR(SEARCH("NC",K13)))</formula>
    </cfRule>
  </conditionalFormatting>
  <conditionalFormatting sqref="L13">
    <cfRule type="cellIs" dxfId="1056" priority="51" operator="equal">
      <formula>"NC"</formula>
    </cfRule>
    <cfRule type="cellIs" dxfId="1055" priority="52" operator="equal">
      <formula>1</formula>
    </cfRule>
    <cfRule type="cellIs" dxfId="1054" priority="53" operator="equal">
      <formula>2</formula>
    </cfRule>
    <cfRule type="cellIs" dxfId="1053" priority="54" operator="equal">
      <formula>3</formula>
    </cfRule>
  </conditionalFormatting>
  <conditionalFormatting sqref="M13">
    <cfRule type="cellIs" dxfId="1052" priority="47" operator="equal">
      <formula>"NC"</formula>
    </cfRule>
    <cfRule type="cellIs" dxfId="1051" priority="48" operator="equal">
      <formula>3</formula>
    </cfRule>
    <cfRule type="cellIs" dxfId="1050" priority="49" operator="equal">
      <formula>2</formula>
    </cfRule>
    <cfRule type="cellIs" dxfId="1049" priority="50" operator="equal">
      <formula>3</formula>
    </cfRule>
  </conditionalFormatting>
  <conditionalFormatting sqref="K14:K18">
    <cfRule type="cellIs" dxfId="1048" priority="43" operator="equal">
      <formula>"P"</formula>
    </cfRule>
    <cfRule type="cellIs" dxfId="1047" priority="44" operator="equal">
      <formula>"C"</formula>
    </cfRule>
    <cfRule type="containsText" dxfId="1046" priority="45" operator="containsText" text="R">
      <formula>NOT(ISERROR(SEARCH("R",K14)))</formula>
    </cfRule>
    <cfRule type="containsText" dxfId="1045" priority="46" operator="containsText" text="NC">
      <formula>NOT(ISERROR(SEARCH("NC",K14)))</formula>
    </cfRule>
  </conditionalFormatting>
  <conditionalFormatting sqref="L14:L18">
    <cfRule type="cellIs" dxfId="1044" priority="36" operator="equal">
      <formula>"NC"</formula>
    </cfRule>
    <cfRule type="cellIs" dxfId="1043" priority="40" operator="equal">
      <formula>"B"</formula>
    </cfRule>
    <cfRule type="cellIs" dxfId="1042" priority="41" operator="equal">
      <formula>"M"</formula>
    </cfRule>
    <cfRule type="cellIs" dxfId="1041" priority="42" operator="equal">
      <formula>"A"</formula>
    </cfRule>
  </conditionalFormatting>
  <conditionalFormatting sqref="M14:M18">
    <cfRule type="cellIs" dxfId="1040" priority="37" operator="equal">
      <formula>3</formula>
    </cfRule>
    <cfRule type="cellIs" dxfId="1039" priority="38" operator="equal">
      <formula>2</formula>
    </cfRule>
    <cfRule type="cellIs" dxfId="1038" priority="39" operator="equal">
      <formula>1</formula>
    </cfRule>
  </conditionalFormatting>
  <conditionalFormatting sqref="K14:K18">
    <cfRule type="cellIs" dxfId="1037" priority="32" operator="equal">
      <formula>1</formula>
    </cfRule>
    <cfRule type="cellIs" dxfId="1036" priority="33" operator="equal">
      <formula>2</formula>
    </cfRule>
    <cfRule type="containsText" dxfId="1035" priority="34" operator="containsText" text="3">
      <formula>NOT(ISERROR(SEARCH("3",K14)))</formula>
    </cfRule>
    <cfRule type="containsText" dxfId="1034" priority="35" operator="containsText" text="NC">
      <formula>NOT(ISERROR(SEARCH("NC",K14)))</formula>
    </cfRule>
  </conditionalFormatting>
  <conditionalFormatting sqref="L14:L18">
    <cfRule type="cellIs" dxfId="1033" priority="28" operator="equal">
      <formula>"NC"</formula>
    </cfRule>
    <cfRule type="cellIs" dxfId="1032" priority="29" operator="equal">
      <formula>1</formula>
    </cfRule>
    <cfRule type="cellIs" dxfId="1031" priority="30" operator="equal">
      <formula>2</formula>
    </cfRule>
    <cfRule type="cellIs" dxfId="1030" priority="31" operator="equal">
      <formula>3</formula>
    </cfRule>
  </conditionalFormatting>
  <conditionalFormatting sqref="M14:M18">
    <cfRule type="cellIs" dxfId="1029" priority="24" operator="equal">
      <formula>"NC"</formula>
    </cfRule>
    <cfRule type="cellIs" dxfId="1028" priority="25" operator="equal">
      <formula>3</formula>
    </cfRule>
    <cfRule type="cellIs" dxfId="1027" priority="26" operator="equal">
      <formula>2</formula>
    </cfRule>
    <cfRule type="cellIs" dxfId="1026" priority="27" operator="equal">
      <formula>3</formula>
    </cfRule>
  </conditionalFormatting>
  <conditionalFormatting sqref="K19:K22">
    <cfRule type="cellIs" dxfId="1025" priority="20" operator="equal">
      <formula>"P"</formula>
    </cfRule>
    <cfRule type="cellIs" dxfId="1024" priority="21" operator="equal">
      <formula>"C"</formula>
    </cfRule>
    <cfRule type="containsText" dxfId="1023" priority="22" operator="containsText" text="R">
      <formula>NOT(ISERROR(SEARCH("R",K19)))</formula>
    </cfRule>
    <cfRule type="containsText" dxfId="1022" priority="23" operator="containsText" text="NC">
      <formula>NOT(ISERROR(SEARCH("NC",K19)))</formula>
    </cfRule>
  </conditionalFormatting>
  <conditionalFormatting sqref="L19:L22">
    <cfRule type="cellIs" dxfId="1021" priority="13" operator="equal">
      <formula>"NC"</formula>
    </cfRule>
    <cfRule type="cellIs" dxfId="1020" priority="17" operator="equal">
      <formula>"B"</formula>
    </cfRule>
    <cfRule type="cellIs" dxfId="1019" priority="18" operator="equal">
      <formula>"M"</formula>
    </cfRule>
    <cfRule type="cellIs" dxfId="1018" priority="19" operator="equal">
      <formula>"A"</formula>
    </cfRule>
  </conditionalFormatting>
  <conditionalFormatting sqref="M19:M22">
    <cfRule type="cellIs" dxfId="1017" priority="14" operator="equal">
      <formula>3</formula>
    </cfRule>
    <cfRule type="cellIs" dxfId="1016" priority="15" operator="equal">
      <formula>2</formula>
    </cfRule>
    <cfRule type="cellIs" dxfId="1015" priority="16" operator="equal">
      <formula>1</formula>
    </cfRule>
  </conditionalFormatting>
  <conditionalFormatting sqref="K19:K22">
    <cfRule type="cellIs" dxfId="1014" priority="9" operator="equal">
      <formula>1</formula>
    </cfRule>
    <cfRule type="cellIs" dxfId="1013" priority="10" operator="equal">
      <formula>2</formula>
    </cfRule>
    <cfRule type="containsText" dxfId="1012" priority="11" operator="containsText" text="3">
      <formula>NOT(ISERROR(SEARCH("3",K19)))</formula>
    </cfRule>
    <cfRule type="containsText" dxfId="1011" priority="12" operator="containsText" text="NC">
      <formula>NOT(ISERROR(SEARCH("NC",K19)))</formula>
    </cfRule>
  </conditionalFormatting>
  <conditionalFormatting sqref="L19:L22">
    <cfRule type="cellIs" dxfId="1010" priority="5" operator="equal">
      <formula>"NC"</formula>
    </cfRule>
    <cfRule type="cellIs" dxfId="1009" priority="6" operator="equal">
      <formula>1</formula>
    </cfRule>
    <cfRule type="cellIs" dxfId="1008" priority="7" operator="equal">
      <formula>2</formula>
    </cfRule>
    <cfRule type="cellIs" dxfId="1007" priority="8" operator="equal">
      <formula>3</formula>
    </cfRule>
  </conditionalFormatting>
  <conditionalFormatting sqref="M19:M22">
    <cfRule type="cellIs" dxfId="1006" priority="1" operator="equal">
      <formula>"NC"</formula>
    </cfRule>
    <cfRule type="cellIs" dxfId="1005" priority="2" operator="equal">
      <formula>3</formula>
    </cfRule>
    <cfRule type="cellIs" dxfId="1004" priority="3" operator="equal">
      <formula>2</formula>
    </cfRule>
    <cfRule type="cellIs" dxfId="1003" priority="4" operator="equal">
      <formula>3</formula>
    </cfRule>
  </conditionalFormatting>
  <dataValidations count="1">
    <dataValidation type="list" allowBlank="1" showInputMessage="1" showErrorMessage="1" sqref="ROO940529:ROO940557 QUW940529:QUW940557 QLA940529:QLA940557 QBE940529:QBE940557 PRI940529:PRI940557 PHM940529:PHM940557 OXQ940529:OXQ940557 ONU940529:ONU940557 ODY940529:ODY940557 NUC940529:NUC940557 NKG940529:NKG940557 NAK940529:NAK940557 MQO940529:MQO940557 MGS940529:MGS940557 LWW940529:LWW940557 LNA940529:LNA940557 LDE940529:LDE940557 KTI940529:KTI940557 KJM940529:KJM940557 JZQ940529:JZQ940557 JPU940529:JPU940557 JFY940529:JFY940557 IWC940529:IWC940557 IMG940529:IMG940557 ICK940529:ICK940557 HSO940529:HSO940557 HIS940529:HIS940557 GYW940529:GYW940557 GPA940529:GPA940557 GFE940529:GFE940557 FVI940529:FVI940557 FLM940529:FLM940557 FBQ940529:FBQ940557 ERU940529:ERU940557 EHY940529:EHY940557 DYC940529:DYC940557 DOG940529:DOG940557 DEK940529:DEK940557 CUO940529:CUO940557 CKS940529:CKS940557 CAW940529:CAW940557 BRA940529:BRA940557 BHE940529:BHE940557 AXI940529:AXI940557 ANM940529:ANM940557 ADQ940529:ADQ940557 TU940529:TU940557 JY940529:JY940557 ROO874993:ROO875021 RES874993:RES875021 QUW874993:QUW875021 QLA874993:QLA875021 QBE874993:QBE875021 PRI874993:PRI875021 PHM874993:PHM875021 OXQ874993:OXQ875021 ONU874993:ONU875021 ODY874993:ODY875021 NUC874993:NUC875021 NKG874993:NKG875021 NAK874993:NAK875021 MQO874993:MQO875021 MGS874993:MGS875021 LWW874993:LWW875021 LNA874993:LNA875021 LDE874993:LDE875021 KTI874993:KTI875021 KJM874993:KJM875021 JZQ874993:JZQ875021 JPU874993:JPU875021 JFY874993:JFY875021 IWC874993:IWC875021 IMG874993:IMG875021 ICK874993:ICK875021 HSO874993:HSO875021 HIS874993:HIS875021 GYW874993:GYW875021 GPA874993:GPA875021 GFE874993:GFE875021 FVI874993:FVI875021 FLM874993:FLM875021 FBQ874993:FBQ875021 ERU874993:ERU875021 EHY874993:EHY875021 DYC874993:DYC875021 DOG874993:DOG875021 DEK874993:DEK875021 CUO874993:CUO875021 CKS874993:CKS875021 CAW874993:CAW875021 BRA874993:BRA875021 BHE874993:BHE875021 AXI874993:AXI875021 ANM874993:ANM875021 ADQ874993:ADQ875021 TU874993:TU875021 JY874993:JY875021 ROO809457:ROO809485 RES809457:RES809485 QUW809457:QUW809485 QLA809457:QLA809485 QBE809457:QBE809485 PRI809457:PRI809485 PHM809457:PHM809485 OXQ809457:OXQ809485 ONU809457:ONU809485 ODY809457:ODY809485 NUC809457:NUC809485 NKG809457:NKG809485 NAK809457:NAK809485 MQO809457:MQO809485 MGS809457:MGS809485 LWW809457:LWW809485 LNA809457:LNA809485 LDE809457:LDE809485 KTI809457:KTI809485 KJM809457:KJM809485 JZQ809457:JZQ809485 JPU809457:JPU809485 JFY809457:JFY809485 IWC809457:IWC809485 IMG809457:IMG809485 ICK809457:ICK809485 HSO809457:HSO809485 HIS809457:HIS809485 GYW809457:GYW809485 GPA809457:GPA809485 GFE809457:GFE809485 FVI809457:FVI809485 FLM809457:FLM809485 FBQ809457:FBQ809485 ERU809457:ERU809485 EHY809457:EHY809485 DYC809457:DYC809485 DOG809457:DOG809485 DEK809457:DEK809485 CUO809457:CUO809485 CKS809457:CKS809485 CAW809457:CAW809485 BRA809457:BRA809485 BHE809457:BHE809485 AXI809457:AXI809485 ANM809457:ANM809485 ADQ809457:ADQ809485 TU809457:TU809485 JY809457:JY809485 ROO743921:ROO743949 RES743921:RES743949 QUW743921:QUW743949 QLA743921:QLA743949 QBE743921:QBE743949 PRI743921:PRI743949 PHM743921:PHM743949 OXQ743921:OXQ743949 ONU743921:ONU743949 ODY743921:ODY743949 NUC743921:NUC743949 NKG743921:NKG743949 NAK743921:NAK743949 MQO743921:MQO743949 MGS743921:MGS743949 LWW743921:LWW743949 LNA743921:LNA743949 LDE743921:LDE743949 KTI743921:KTI743949 KJM743921:KJM743949 JZQ743921:JZQ743949 JPU743921:JPU743949 JFY743921:JFY743949 IWC743921:IWC743949 IMG743921:IMG743949 ICK743921:ICK743949 HSO743921:HSO743949 HIS743921:HIS743949 GYW743921:GYW743949 GPA743921:GPA743949 GFE743921:GFE743949 FVI743921:FVI743949 FLM743921:FLM743949 FBQ743921:FBQ743949 ERU743921:ERU743949 EHY743921:EHY743949 DYC743921:DYC743949 DOG743921:DOG743949 DEK743921:DEK743949 CUO743921:CUO743949 CKS743921:CKS743949 CAW743921:CAW743949 BRA743921:BRA743949 BHE743921:BHE743949 AXI743921:AXI743949 ANM743921:ANM743949 ADQ743921:ADQ743949 TU743921:TU743949 JY743921:JY743949 ROO678385:ROO678413 RES678385:RES678413 QUW678385:QUW678413 QLA678385:QLA678413 QBE678385:QBE678413 PRI678385:PRI678413 PHM678385:PHM678413 OXQ678385:OXQ678413 ONU678385:ONU678413 ODY678385:ODY678413 NUC678385:NUC678413 NKG678385:NKG678413 NAK678385:NAK678413 MQO678385:MQO678413 MGS678385:MGS678413 LWW678385:LWW678413 LNA678385:LNA678413 LDE678385:LDE678413 KTI678385:KTI678413 KJM678385:KJM678413 JZQ678385:JZQ678413 JPU678385:JPU678413 JFY678385:JFY678413 IWC678385:IWC678413 IMG678385:IMG678413 ICK678385:ICK678413 HSO678385:HSO678413 HIS678385:HIS678413 GYW678385:GYW678413 GPA678385:GPA678413 GFE678385:GFE678413 FVI678385:FVI678413 FLM678385:FLM678413 FBQ678385:FBQ678413 ERU678385:ERU678413 EHY678385:EHY678413 DYC678385:DYC678413 DOG678385:DOG678413 DEK678385:DEK678413 CUO678385:CUO678413 CKS678385:CKS678413 CAW678385:CAW678413 BRA678385:BRA678413 BHE678385:BHE678413 AXI678385:AXI678413 ANM678385:ANM678413 ADQ678385:ADQ678413 TU678385:TU678413 JY678385:JY678413 ROO612849:ROO612877 RES612849:RES612877 QUW612849:QUW612877 QLA612849:QLA612877 QBE612849:QBE612877 PRI612849:PRI612877 PHM612849:PHM612877 OXQ612849:OXQ612877 ONU612849:ONU612877 ODY612849:ODY612877 NUC612849:NUC612877 NKG612849:NKG612877 NAK612849:NAK612877 MQO612849:MQO612877 MGS612849:MGS612877 LWW612849:LWW612877 LNA612849:LNA612877 LDE612849:LDE612877 KTI612849:KTI612877 KJM612849:KJM612877 JZQ612849:JZQ612877 JPU612849:JPU612877 JFY612849:JFY612877 IWC612849:IWC612877 IMG612849:IMG612877 ICK612849:ICK612877 HSO612849:HSO612877 HIS612849:HIS612877 GYW612849:GYW612877 GPA612849:GPA612877 GFE612849:GFE612877 FVI612849:FVI612877 FLM612849:FLM612877 FBQ612849:FBQ612877 ERU612849:ERU612877 EHY612849:EHY612877 DYC612849:DYC612877 DOG612849:DOG612877 DEK612849:DEK612877 CUO612849:CUO612877 CKS612849:CKS612877 CAW612849:CAW612877 BRA612849:BRA612877 BHE612849:BHE612877 AXI612849:AXI612877 ANM612849:ANM612877 ADQ612849:ADQ612877 TU612849:TU612877 JY612849:JY612877 ROO547313:ROO547341 RES547313:RES547341 QUW547313:QUW547341 QLA547313:QLA547341 QBE547313:QBE547341 PRI547313:PRI547341 PHM547313:PHM547341 OXQ547313:OXQ547341 ONU547313:ONU547341 ODY547313:ODY547341 NUC547313:NUC547341 NKG547313:NKG547341 NAK547313:NAK547341 MQO547313:MQO547341 MGS547313:MGS547341 LWW547313:LWW547341 LNA547313:LNA547341 LDE547313:LDE547341 KTI547313:KTI547341 KJM547313:KJM547341 JZQ547313:JZQ547341 JPU547313:JPU547341 JFY547313:JFY547341 IWC547313:IWC547341 IMG547313:IMG547341 ICK547313:ICK547341 HSO547313:HSO547341 HIS547313:HIS547341 GYW547313:GYW547341 GPA547313:GPA547341 GFE547313:GFE547341 FVI547313:FVI547341 FLM547313:FLM547341 FBQ547313:FBQ547341 ERU547313:ERU547341 EHY547313:EHY547341 DYC547313:DYC547341 DOG547313:DOG547341 DEK547313:DEK547341 CUO547313:CUO547341 CKS547313:CKS547341 CAW547313:CAW547341 BRA547313:BRA547341 BHE547313:BHE547341 AXI547313:AXI547341 ANM547313:ANM547341 ADQ547313:ADQ547341 TU547313:TU547341 JY547313:JY547341 ROO481777:ROO481805 RES481777:RES481805 QUW481777:QUW481805 QLA481777:QLA481805 QBE481777:QBE481805 PRI481777:PRI481805 PHM481777:PHM481805 OXQ481777:OXQ481805 ONU481777:ONU481805 ODY481777:ODY481805 NUC481777:NUC481805 NKG481777:NKG481805 NAK481777:NAK481805 MQO481777:MQO481805 MGS481777:MGS481805 LWW481777:LWW481805 LNA481777:LNA481805 LDE481777:LDE481805 KTI481777:KTI481805 KJM481777:KJM481805 JZQ481777:JZQ481805 JPU481777:JPU481805 JFY481777:JFY481805 IWC481777:IWC481805 IMG481777:IMG481805 ICK481777:ICK481805 HSO481777:HSO481805 HIS481777:HIS481805 GYW481777:GYW481805 GPA481777:GPA481805 GFE481777:GFE481805 FVI481777:FVI481805 FLM481777:FLM481805 FBQ481777:FBQ481805 ERU481777:ERU481805 EHY481777:EHY481805 DYC481777:DYC481805 DOG481777:DOG481805 DEK481777:DEK481805 CUO481777:CUO481805 CKS481777:CKS481805 CAW481777:CAW481805 BRA481777:BRA481805 BHE481777:BHE481805 AXI481777:AXI481805 ANM481777:ANM481805 ADQ481777:ADQ481805 TU481777:TU481805 JY481777:JY481805 ROO416241:ROO416269 RES416241:RES416269 QUW416241:QUW416269 QLA416241:QLA416269 QBE416241:QBE416269 PRI416241:PRI416269 PHM416241:PHM416269 OXQ416241:OXQ416269 ONU416241:ONU416269 ODY416241:ODY416269 NUC416241:NUC416269 NKG416241:NKG416269 NAK416241:NAK416269 MQO416241:MQO416269 MGS416241:MGS416269 LWW416241:LWW416269 LNA416241:LNA416269 LDE416241:LDE416269 KTI416241:KTI416269 KJM416241:KJM416269 JZQ416241:JZQ416269 JPU416241:JPU416269 JFY416241:JFY416269 IWC416241:IWC416269 IMG416241:IMG416269 ICK416241:ICK416269 HSO416241:HSO416269 HIS416241:HIS416269 GYW416241:GYW416269 GPA416241:GPA416269 GFE416241:GFE416269 FVI416241:FVI416269 FLM416241:FLM416269 FBQ416241:FBQ416269 ERU416241:ERU416269 EHY416241:EHY416269 DYC416241:DYC416269 DOG416241:DOG416269 DEK416241:DEK416269 CUO416241:CUO416269 CKS416241:CKS416269 CAW416241:CAW416269 BRA416241:BRA416269 BHE416241:BHE416269 AXI416241:AXI416269 ANM416241:ANM416269 ADQ416241:ADQ416269 TU416241:TU416269 JY416241:JY416269 ROO350705:ROO350733 RES350705:RES350733 QUW350705:QUW350733 QLA350705:QLA350733 QBE350705:QBE350733 PRI350705:PRI350733 PHM350705:PHM350733 OXQ350705:OXQ350733 ONU350705:ONU350733 ODY350705:ODY350733 NUC350705:NUC350733 NKG350705:NKG350733 NAK350705:NAK350733 MQO350705:MQO350733 MGS350705:MGS350733 LWW350705:LWW350733 LNA350705:LNA350733 LDE350705:LDE350733 KTI350705:KTI350733 KJM350705:KJM350733 JZQ350705:JZQ350733 JPU350705:JPU350733 JFY350705:JFY350733 IWC350705:IWC350733 IMG350705:IMG350733 ICK350705:ICK350733 HSO350705:HSO350733 HIS350705:HIS350733 GYW350705:GYW350733 GPA350705:GPA350733 GFE350705:GFE350733 FVI350705:FVI350733 FLM350705:FLM350733 FBQ350705:FBQ350733 ERU350705:ERU350733 EHY350705:EHY350733 DYC350705:DYC350733 DOG350705:DOG350733 DEK350705:DEK350733 CUO350705:CUO350733 CKS350705:CKS350733 CAW350705:CAW350733 BRA350705:BRA350733 BHE350705:BHE350733 AXI350705:AXI350733 ANM350705:ANM350733 ADQ350705:ADQ350733 TU350705:TU350733 JY350705:JY350733 ROO285169:ROO285197 RES285169:RES285197 QUW285169:QUW285197 QLA285169:QLA285197 QBE285169:QBE285197 PRI285169:PRI285197 PHM285169:PHM285197 OXQ285169:OXQ285197 ONU285169:ONU285197 ODY285169:ODY285197 NUC285169:NUC285197 NKG285169:NKG285197 NAK285169:NAK285197 MQO285169:MQO285197 MGS285169:MGS285197 LWW285169:LWW285197 LNA285169:LNA285197 LDE285169:LDE285197 KTI285169:KTI285197 KJM285169:KJM285197 JZQ285169:JZQ285197 JPU285169:JPU285197 JFY285169:JFY285197 IWC285169:IWC285197 IMG285169:IMG285197 ICK285169:ICK285197 HSO285169:HSO285197 HIS285169:HIS285197 GYW285169:GYW285197 GPA285169:GPA285197 GFE285169:GFE285197 FVI285169:FVI285197 FLM285169:FLM285197 FBQ285169:FBQ285197 ERU285169:ERU285197 EHY285169:EHY285197 DYC285169:DYC285197 DOG285169:DOG285197 DEK285169:DEK285197 CUO285169:CUO285197 CKS285169:CKS285197 CAW285169:CAW285197 BRA285169:BRA285197 BHE285169:BHE285197 AXI285169:AXI285197 ANM285169:ANM285197 ADQ285169:ADQ285197 TU285169:TU285197 JY285169:JY285197 ROO219633:ROO219661 RES219633:RES219661 QUW219633:QUW219661 QLA219633:QLA219661 QBE219633:QBE219661 PRI219633:PRI219661 PHM219633:PHM219661 OXQ219633:OXQ219661 ONU219633:ONU219661 ODY219633:ODY219661 NUC219633:NUC219661 NKG219633:NKG219661 NAK219633:NAK219661 MQO219633:MQO219661 MGS219633:MGS219661 LWW219633:LWW219661 LNA219633:LNA219661 LDE219633:LDE219661 KTI219633:KTI219661 KJM219633:KJM219661 JZQ219633:JZQ219661 JPU219633:JPU219661 JFY219633:JFY219661 IWC219633:IWC219661 IMG219633:IMG219661 ICK219633:ICK219661 HSO219633:HSO219661 HIS219633:HIS219661 GYW219633:GYW219661 GPA219633:GPA219661 GFE219633:GFE219661 FVI219633:FVI219661 FLM219633:FLM219661 FBQ219633:FBQ219661 ERU219633:ERU219661 EHY219633:EHY219661 DYC219633:DYC219661 DOG219633:DOG219661 DEK219633:DEK219661 CUO219633:CUO219661 CKS219633:CKS219661 CAW219633:CAW219661 BRA219633:BRA219661 BHE219633:BHE219661 AXI219633:AXI219661 ANM219633:ANM219661 ADQ219633:ADQ219661 TU219633:TU219661 JY219633:JY219661 ROO154097:ROO154125 RES154097:RES154125 QUW154097:QUW154125 QLA154097:QLA154125 QBE154097:QBE154125 PRI154097:PRI154125 PHM154097:PHM154125 OXQ154097:OXQ154125 ONU154097:ONU154125 ODY154097:ODY154125 NUC154097:NUC154125 NKG154097:NKG154125 NAK154097:NAK154125 MQO154097:MQO154125 MGS154097:MGS154125 LWW154097:LWW154125 LNA154097:LNA154125 LDE154097:LDE154125 KTI154097:KTI154125 KJM154097:KJM154125 JZQ154097:JZQ154125 JPU154097:JPU154125 JFY154097:JFY154125 IWC154097:IWC154125 IMG154097:IMG154125 ICK154097:ICK154125 HSO154097:HSO154125 HIS154097:HIS154125 GYW154097:GYW154125 GPA154097:GPA154125 GFE154097:GFE154125 FVI154097:FVI154125 FLM154097:FLM154125 FBQ154097:FBQ154125 ERU154097:ERU154125 EHY154097:EHY154125 DYC154097:DYC154125 DOG154097:DOG154125 DEK154097:DEK154125 CUO154097:CUO154125 CKS154097:CKS154125 CAW154097:CAW154125 BRA154097:BRA154125 BHE154097:BHE154125 AXI154097:AXI154125 ANM154097:ANM154125 ADQ154097:ADQ154125 TU154097:TU154125 JY154097:JY154125 ROO88561:ROO88589 RES88561:RES88589 QUW88561:QUW88589 QLA88561:QLA88589 QBE88561:QBE88589 PRI88561:PRI88589 PHM88561:PHM88589 OXQ88561:OXQ88589 ONU88561:ONU88589 ODY88561:ODY88589 NUC88561:NUC88589 NKG88561:NKG88589 NAK88561:NAK88589 MQO88561:MQO88589 MGS88561:MGS88589 LWW88561:LWW88589 LNA88561:LNA88589 LDE88561:LDE88589 KTI88561:KTI88589 KJM88561:KJM88589 JZQ88561:JZQ88589 JPU88561:JPU88589 JFY88561:JFY88589 IWC88561:IWC88589 IMG88561:IMG88589 ICK88561:ICK88589 HSO88561:HSO88589 HIS88561:HIS88589 GYW88561:GYW88589 GPA88561:GPA88589 GFE88561:GFE88589 FVI88561:FVI88589 FLM88561:FLM88589 FBQ88561:FBQ88589 ERU88561:ERU88589 EHY88561:EHY88589 DYC88561:DYC88589 DOG88561:DOG88589 DEK88561:DEK88589 CUO88561:CUO88589 CKS88561:CKS88589 CAW88561:CAW88589 BRA88561:BRA88589 BHE88561:BHE88589 AXI88561:AXI88589 ANM88561:ANM88589 ADQ88561:ADQ88589 TU88561:TU88589 JY88561:JY88589 ROO23025:ROO23053 RES23025:RES23053 QUW23025:QUW23053 QLA23025:QLA23053 QBE23025:QBE23053 PRI23025:PRI23053 PHM23025:PHM23053 OXQ23025:OXQ23053 ONU23025:ONU23053 ODY23025:ODY23053 NUC23025:NUC23053 NKG23025:NKG23053 NAK23025:NAK23053 MQO23025:MQO23053 MGS23025:MGS23053 LWW23025:LWW23053 LNA23025:LNA23053 LDE23025:LDE23053 KTI23025:KTI23053 KJM23025:KJM23053 JZQ23025:JZQ23053 JPU23025:JPU23053 JFY23025:JFY23053 IWC23025:IWC23053 IMG23025:IMG23053 ICK23025:ICK23053 HSO23025:HSO23053 HIS23025:HIS23053 GYW23025:GYW23053 GPA23025:GPA23053 GFE23025:GFE23053 FVI23025:FVI23053 FLM23025:FLM23053 FBQ23025:FBQ23053 ERU23025:ERU23053 EHY23025:EHY23053 DYC23025:DYC23053 DOG23025:DOG23053 DEK23025:DEK23053 CUO23025:CUO23053 CKS23025:CKS23053 CAW23025:CAW23053 BRA23025:BRA23053 BHE23025:BHE23053 AXI23025:AXI23053 ANM23025:ANM23053 ADQ23025:ADQ23053 TU23025:TU23053 JY23025:JY23053 RES940529:RES940557 ROO16:ROO23 RES16:RES23 QUW16:QUW23 QLA16:QLA23 QBE16:QBE23 PRI16:PRI23 PHM16:PHM23 OXQ16:OXQ23 ONU16:ONU23 ODY16:ODY23 NUC16:NUC23 NKG16:NKG23 NAK16:NAK23 MQO16:MQO23 MGS16:MGS23 LWW16:LWW23 LNA16:LNA23 LDE16:LDE23 KTI16:KTI23 KJM16:KJM23 JZQ16:JZQ23 JPU16:JPU23 JFY16:JFY23 IWC16:IWC23 IMG16:IMG23 ICK16:ICK23 HSO16:HSO23 HIS16:HIS23 GYW16:GYW23 GPA16:GPA23 GFE16:GFE23 FVI16:FVI23 FLM16:FLM23 FBQ16:FBQ23 ERU16:ERU23 EHY16:EHY23 DYC16:DYC23 DOG16:DOG23 DEK16:DEK23 CUO16:CUO23 CKS16:CKS23 CAW16:CAW23 BRA16:BRA23 BHE16:BHE23 AXI16:AXI23 ANM16:ANM23 ADQ16:ADQ23 TU16:TU23 JY16:JY23 ROO25:ROO28 JY25:JY28 TU25:TU28 ADQ25:ADQ28 ANM25:ANM28 AXI25:AXI28 BHE25:BHE28 BRA25:BRA28 CAW25:CAW28 CKS25:CKS28 CUO25:CUO28 DEK25:DEK28 DOG25:DOG28 DYC25:DYC28 EHY25:EHY28 ERU25:ERU28 FBQ25:FBQ28 FLM25:FLM28 FVI25:FVI28 GFE25:GFE28 GPA25:GPA28 GYW25:GYW28 HIS25:HIS28 HSO25:HSO28 ICK25:ICK28 IMG25:IMG28 IWC25:IWC28 JFY25:JFY28 JPU25:JPU28 JZQ25:JZQ28 KJM25:KJM28 KTI25:KTI28 LDE25:LDE28 LNA25:LNA28 LWW25:LWW28 MGS25:MGS28 MQO25:MQO28 NAK25:NAK28 NKG25:NKG28 NUC25:NUC28 ODY25:ODY28 ONU25:ONU28 OXQ25:OXQ28 PHM25:PHM28 PRI25:PRI28 QBE25:QBE28 QLA25:QLA28 QUW25:QUW28 RES25:RES28">
      <formula1>#REF!</formula1>
    </dataValidation>
  </dataValidations>
  <printOptions horizontalCentered="1"/>
  <pageMargins left="0.39370078740157483" right="0.39370078740157483" top="0.19485294117647059" bottom="0.78740157480314965" header="0.19685039370078741" footer="0.19685039370078741"/>
  <pageSetup scale="70" fitToWidth="0" fitToHeight="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CD32"/>
  <sheetViews>
    <sheetView zoomScale="40" zoomScaleNormal="40" zoomScaleSheetLayoutView="130" zoomScalePageLayoutView="55" workbookViewId="0">
      <selection activeCell="C13" sqref="C13:P18"/>
    </sheetView>
  </sheetViews>
  <sheetFormatPr baseColWidth="10" defaultColWidth="12.7109375" defaultRowHeight="20.25" customHeight="1"/>
  <cols>
    <col min="1" max="1" width="1.7109375" style="2" customWidth="1"/>
    <col min="2" max="2" width="26.85546875" style="75" customWidth="1"/>
    <col min="3" max="3" width="24.140625" style="91" customWidth="1"/>
    <col min="4" max="4" width="37.5703125" style="91" customWidth="1"/>
    <col min="5" max="5" width="35.140625" style="91" customWidth="1"/>
    <col min="6" max="6" width="50.28515625" style="91" customWidth="1"/>
    <col min="7" max="7" width="55.85546875" style="75" customWidth="1"/>
    <col min="8" max="8" width="27.42578125" style="91" customWidth="1"/>
    <col min="9" max="9" width="16.85546875" style="91" customWidth="1"/>
    <col min="10" max="10" width="23.28515625" style="91" customWidth="1"/>
    <col min="11" max="11" width="28.7109375" style="91" customWidth="1"/>
    <col min="12" max="12" width="24.85546875" style="91" customWidth="1"/>
    <col min="13" max="13" width="21.7109375" style="91" customWidth="1"/>
    <col min="14" max="15" width="17.85546875" style="91" customWidth="1"/>
    <col min="16" max="16" width="38.140625" style="91" customWidth="1"/>
    <col min="17" max="264" width="12.7109375" style="2"/>
    <col min="265" max="265" width="4" style="2" customWidth="1"/>
    <col min="266" max="266" width="7.85546875" style="2" customWidth="1"/>
    <col min="267" max="267" width="15.140625" style="2" customWidth="1"/>
    <col min="268" max="268" width="20.42578125" style="2" customWidth="1"/>
    <col min="269" max="269" width="18.7109375" style="2" customWidth="1"/>
    <col min="270" max="270" width="19.7109375" style="2" customWidth="1"/>
    <col min="271" max="271" width="10" style="2" customWidth="1"/>
    <col min="272" max="272" width="64.5703125" style="2" bestFit="1" customWidth="1"/>
    <col min="273" max="273" width="16.85546875" style="2" customWidth="1"/>
    <col min="274" max="274" width="19.140625" style="2" customWidth="1"/>
    <col min="275" max="277" width="17.85546875" style="2" bestFit="1" customWidth="1"/>
    <col min="278" max="278" width="19.140625" style="2" customWidth="1"/>
    <col min="279" max="279" width="25.140625" style="2" bestFit="1" customWidth="1"/>
    <col min="280" max="280" width="50.7109375" style="2" bestFit="1" customWidth="1"/>
    <col min="281" max="282" width="0" style="2" hidden="1" customWidth="1"/>
    <col min="283" max="283" width="15.140625" style="2" customWidth="1"/>
    <col min="284" max="284" width="15.28515625" style="2" customWidth="1"/>
    <col min="285" max="285" width="50.7109375" style="2" bestFit="1" customWidth="1"/>
    <col min="286" max="520" width="12.7109375" style="2"/>
    <col min="521" max="521" width="4" style="2" customWidth="1"/>
    <col min="522" max="522" width="7.85546875" style="2" customWidth="1"/>
    <col min="523" max="523" width="15.140625" style="2" customWidth="1"/>
    <col min="524" max="524" width="20.42578125" style="2" customWidth="1"/>
    <col min="525" max="525" width="18.7109375" style="2" customWidth="1"/>
    <col min="526" max="526" width="19.7109375" style="2" customWidth="1"/>
    <col min="527" max="527" width="10" style="2" customWidth="1"/>
    <col min="528" max="528" width="64.5703125" style="2" bestFit="1" customWidth="1"/>
    <col min="529" max="529" width="16.85546875" style="2" customWidth="1"/>
    <col min="530" max="530" width="19.140625" style="2" customWidth="1"/>
    <col min="531" max="533" width="17.85546875" style="2" bestFit="1" customWidth="1"/>
    <col min="534" max="534" width="19.140625" style="2" customWidth="1"/>
    <col min="535" max="535" width="25.140625" style="2" bestFit="1" customWidth="1"/>
    <col min="536" max="536" width="50.7109375" style="2" bestFit="1" customWidth="1"/>
    <col min="537" max="538" width="0" style="2" hidden="1" customWidth="1"/>
    <col min="539" max="539" width="15.140625" style="2" customWidth="1"/>
    <col min="540" max="540" width="15.28515625" style="2" customWidth="1"/>
    <col min="541" max="541" width="50.7109375" style="2" bestFit="1" customWidth="1"/>
    <col min="542" max="776" width="12.7109375" style="2"/>
    <col min="777" max="777" width="4" style="2" customWidth="1"/>
    <col min="778" max="778" width="7.85546875" style="2" customWidth="1"/>
    <col min="779" max="779" width="15.140625" style="2" customWidth="1"/>
    <col min="780" max="780" width="20.42578125" style="2" customWidth="1"/>
    <col min="781" max="781" width="18.7109375" style="2" customWidth="1"/>
    <col min="782" max="782" width="19.7109375" style="2" customWidth="1"/>
    <col min="783" max="783" width="10" style="2" customWidth="1"/>
    <col min="784" max="784" width="64.5703125" style="2" bestFit="1" customWidth="1"/>
    <col min="785" max="785" width="16.85546875" style="2" customWidth="1"/>
    <col min="786" max="786" width="19.140625" style="2" customWidth="1"/>
    <col min="787" max="789" width="17.85546875" style="2" bestFit="1" customWidth="1"/>
    <col min="790" max="790" width="19.140625" style="2" customWidth="1"/>
    <col min="791" max="791" width="25.140625" style="2" bestFit="1" customWidth="1"/>
    <col min="792" max="792" width="50.7109375" style="2" bestFit="1" customWidth="1"/>
    <col min="793" max="794" width="0" style="2" hidden="1" customWidth="1"/>
    <col min="795" max="795" width="15.140625" style="2" customWidth="1"/>
    <col min="796" max="796" width="15.28515625" style="2" customWidth="1"/>
    <col min="797" max="797" width="50.7109375" style="2" bestFit="1" customWidth="1"/>
    <col min="798" max="1032" width="12.7109375" style="2"/>
    <col min="1033" max="1033" width="4" style="2" customWidth="1"/>
    <col min="1034" max="1034" width="7.85546875" style="2" customWidth="1"/>
    <col min="1035" max="1035" width="15.140625" style="2" customWidth="1"/>
    <col min="1036" max="1036" width="20.42578125" style="2" customWidth="1"/>
    <col min="1037" max="1037" width="18.7109375" style="2" customWidth="1"/>
    <col min="1038" max="1038" width="19.7109375" style="2" customWidth="1"/>
    <col min="1039" max="1039" width="10" style="2" customWidth="1"/>
    <col min="1040" max="1040" width="64.5703125" style="2" bestFit="1" customWidth="1"/>
    <col min="1041" max="1041" width="16.85546875" style="2" customWidth="1"/>
    <col min="1042" max="1042" width="19.140625" style="2" customWidth="1"/>
    <col min="1043" max="1045" width="17.85546875" style="2" bestFit="1" customWidth="1"/>
    <col min="1046" max="1046" width="19.140625" style="2" customWidth="1"/>
    <col min="1047" max="1047" width="25.140625" style="2" bestFit="1" customWidth="1"/>
    <col min="1048" max="1048" width="50.7109375" style="2" bestFit="1" customWidth="1"/>
    <col min="1049" max="1050" width="0" style="2" hidden="1" customWidth="1"/>
    <col min="1051" max="1051" width="15.140625" style="2" customWidth="1"/>
    <col min="1052" max="1052" width="15.28515625" style="2" customWidth="1"/>
    <col min="1053" max="1053" width="50.7109375" style="2" bestFit="1" customWidth="1"/>
    <col min="1054" max="1288" width="12.7109375" style="2"/>
    <col min="1289" max="1289" width="4" style="2" customWidth="1"/>
    <col min="1290" max="1290" width="7.85546875" style="2" customWidth="1"/>
    <col min="1291" max="1291" width="15.140625" style="2" customWidth="1"/>
    <col min="1292" max="1292" width="20.42578125" style="2" customWidth="1"/>
    <col min="1293" max="1293" width="18.7109375" style="2" customWidth="1"/>
    <col min="1294" max="1294" width="19.7109375" style="2" customWidth="1"/>
    <col min="1295" max="1295" width="10" style="2" customWidth="1"/>
    <col min="1296" max="1296" width="64.5703125" style="2" bestFit="1" customWidth="1"/>
    <col min="1297" max="1297" width="16.85546875" style="2" customWidth="1"/>
    <col min="1298" max="1298" width="19.140625" style="2" customWidth="1"/>
    <col min="1299" max="1301" width="17.85546875" style="2" bestFit="1" customWidth="1"/>
    <col min="1302" max="1302" width="19.140625" style="2" customWidth="1"/>
    <col min="1303" max="1303" width="25.140625" style="2" bestFit="1" customWidth="1"/>
    <col min="1304" max="1304" width="50.7109375" style="2" bestFit="1" customWidth="1"/>
    <col min="1305" max="1306" width="0" style="2" hidden="1" customWidth="1"/>
    <col min="1307" max="1307" width="15.140625" style="2" customWidth="1"/>
    <col min="1308" max="1308" width="15.28515625" style="2" customWidth="1"/>
    <col min="1309" max="1309" width="50.7109375" style="2" bestFit="1" customWidth="1"/>
    <col min="1310" max="1544" width="12.7109375" style="2"/>
    <col min="1545" max="1545" width="4" style="2" customWidth="1"/>
    <col min="1546" max="1546" width="7.85546875" style="2" customWidth="1"/>
    <col min="1547" max="1547" width="15.140625" style="2" customWidth="1"/>
    <col min="1548" max="1548" width="20.42578125" style="2" customWidth="1"/>
    <col min="1549" max="1549" width="18.7109375" style="2" customWidth="1"/>
    <col min="1550" max="1550" width="19.7109375" style="2" customWidth="1"/>
    <col min="1551" max="1551" width="10" style="2" customWidth="1"/>
    <col min="1552" max="1552" width="64.5703125" style="2" bestFit="1" customWidth="1"/>
    <col min="1553" max="1553" width="16.85546875" style="2" customWidth="1"/>
    <col min="1554" max="1554" width="19.140625" style="2" customWidth="1"/>
    <col min="1555" max="1557" width="17.85546875" style="2" bestFit="1" customWidth="1"/>
    <col min="1558" max="1558" width="19.140625" style="2" customWidth="1"/>
    <col min="1559" max="1559" width="25.140625" style="2" bestFit="1" customWidth="1"/>
    <col min="1560" max="1560" width="50.7109375" style="2" bestFit="1" customWidth="1"/>
    <col min="1561" max="1562" width="0" style="2" hidden="1" customWidth="1"/>
    <col min="1563" max="1563" width="15.140625" style="2" customWidth="1"/>
    <col min="1564" max="1564" width="15.28515625" style="2" customWidth="1"/>
    <col min="1565" max="1565" width="50.7109375" style="2" bestFit="1" customWidth="1"/>
    <col min="1566" max="1800" width="12.7109375" style="2"/>
    <col min="1801" max="1801" width="4" style="2" customWidth="1"/>
    <col min="1802" max="1802" width="7.85546875" style="2" customWidth="1"/>
    <col min="1803" max="1803" width="15.140625" style="2" customWidth="1"/>
    <col min="1804" max="1804" width="20.42578125" style="2" customWidth="1"/>
    <col min="1805" max="1805" width="18.7109375" style="2" customWidth="1"/>
    <col min="1806" max="1806" width="19.7109375" style="2" customWidth="1"/>
    <col min="1807" max="1807" width="10" style="2" customWidth="1"/>
    <col min="1808" max="1808" width="64.5703125" style="2" bestFit="1" customWidth="1"/>
    <col min="1809" max="1809" width="16.85546875" style="2" customWidth="1"/>
    <col min="1810" max="1810" width="19.140625" style="2" customWidth="1"/>
    <col min="1811" max="1813" width="17.85546875" style="2" bestFit="1" customWidth="1"/>
    <col min="1814" max="1814" width="19.140625" style="2" customWidth="1"/>
    <col min="1815" max="1815" width="25.140625" style="2" bestFit="1" customWidth="1"/>
    <col min="1816" max="1816" width="50.7109375" style="2" bestFit="1" customWidth="1"/>
    <col min="1817" max="1818" width="0" style="2" hidden="1" customWidth="1"/>
    <col min="1819" max="1819" width="15.140625" style="2" customWidth="1"/>
    <col min="1820" max="1820" width="15.28515625" style="2" customWidth="1"/>
    <col min="1821" max="1821" width="50.7109375" style="2" bestFit="1" customWidth="1"/>
    <col min="1822" max="2056" width="12.7109375" style="2"/>
    <col min="2057" max="2057" width="4" style="2" customWidth="1"/>
    <col min="2058" max="2058" width="7.85546875" style="2" customWidth="1"/>
    <col min="2059" max="2059" width="15.140625" style="2" customWidth="1"/>
    <col min="2060" max="2060" width="20.42578125" style="2" customWidth="1"/>
    <col min="2061" max="2061" width="18.7109375" style="2" customWidth="1"/>
    <col min="2062" max="2062" width="19.7109375" style="2" customWidth="1"/>
    <col min="2063" max="2063" width="10" style="2" customWidth="1"/>
    <col min="2064" max="2064" width="64.5703125" style="2" bestFit="1" customWidth="1"/>
    <col min="2065" max="2065" width="16.85546875" style="2" customWidth="1"/>
    <col min="2066" max="2066" width="19.140625" style="2" customWidth="1"/>
    <col min="2067" max="2069" width="17.85546875" style="2" bestFit="1" customWidth="1"/>
    <col min="2070" max="2070" width="19.140625" style="2" customWidth="1"/>
    <col min="2071" max="2071" width="25.140625" style="2" bestFit="1" customWidth="1"/>
    <col min="2072" max="2072" width="50.7109375" style="2" bestFit="1" customWidth="1"/>
    <col min="2073" max="2074" width="0" style="2" hidden="1" customWidth="1"/>
    <col min="2075" max="2075" width="15.140625" style="2" customWidth="1"/>
    <col min="2076" max="2076" width="15.28515625" style="2" customWidth="1"/>
    <col min="2077" max="2077" width="50.7109375" style="2" bestFit="1" customWidth="1"/>
    <col min="2078" max="2312" width="12.7109375" style="2"/>
    <col min="2313" max="2313" width="4" style="2" customWidth="1"/>
    <col min="2314" max="2314" width="7.85546875" style="2" customWidth="1"/>
    <col min="2315" max="2315" width="15.140625" style="2" customWidth="1"/>
    <col min="2316" max="2316" width="20.42578125" style="2" customWidth="1"/>
    <col min="2317" max="2317" width="18.7109375" style="2" customWidth="1"/>
    <col min="2318" max="2318" width="19.7109375" style="2" customWidth="1"/>
    <col min="2319" max="2319" width="10" style="2" customWidth="1"/>
    <col min="2320" max="2320" width="64.5703125" style="2" bestFit="1" customWidth="1"/>
    <col min="2321" max="2321" width="16.85546875" style="2" customWidth="1"/>
    <col min="2322" max="2322" width="19.140625" style="2" customWidth="1"/>
    <col min="2323" max="2325" width="17.85546875" style="2" bestFit="1" customWidth="1"/>
    <col min="2326" max="2326" width="19.140625" style="2" customWidth="1"/>
    <col min="2327" max="2327" width="25.140625" style="2" bestFit="1" customWidth="1"/>
    <col min="2328" max="2328" width="50.7109375" style="2" bestFit="1" customWidth="1"/>
    <col min="2329" max="2330" width="0" style="2" hidden="1" customWidth="1"/>
    <col min="2331" max="2331" width="15.140625" style="2" customWidth="1"/>
    <col min="2332" max="2332" width="15.28515625" style="2" customWidth="1"/>
    <col min="2333" max="2333" width="50.7109375" style="2" bestFit="1" customWidth="1"/>
    <col min="2334" max="2568" width="12.7109375" style="2"/>
    <col min="2569" max="2569" width="4" style="2" customWidth="1"/>
    <col min="2570" max="2570" width="7.85546875" style="2" customWidth="1"/>
    <col min="2571" max="2571" width="15.140625" style="2" customWidth="1"/>
    <col min="2572" max="2572" width="20.42578125" style="2" customWidth="1"/>
    <col min="2573" max="2573" width="18.7109375" style="2" customWidth="1"/>
    <col min="2574" max="2574" width="19.7109375" style="2" customWidth="1"/>
    <col min="2575" max="2575" width="10" style="2" customWidth="1"/>
    <col min="2576" max="2576" width="64.5703125" style="2" bestFit="1" customWidth="1"/>
    <col min="2577" max="2577" width="16.85546875" style="2" customWidth="1"/>
    <col min="2578" max="2578" width="19.140625" style="2" customWidth="1"/>
    <col min="2579" max="2581" width="17.85546875" style="2" bestFit="1" customWidth="1"/>
    <col min="2582" max="2582" width="19.140625" style="2" customWidth="1"/>
    <col min="2583" max="2583" width="25.140625" style="2" bestFit="1" customWidth="1"/>
    <col min="2584" max="2584" width="50.7109375" style="2" bestFit="1" customWidth="1"/>
    <col min="2585" max="2586" width="0" style="2" hidden="1" customWidth="1"/>
    <col min="2587" max="2587" width="15.140625" style="2" customWidth="1"/>
    <col min="2588" max="2588" width="15.28515625" style="2" customWidth="1"/>
    <col min="2589" max="2589" width="50.7109375" style="2" bestFit="1" customWidth="1"/>
    <col min="2590" max="2824" width="12.7109375" style="2"/>
    <col min="2825" max="2825" width="4" style="2" customWidth="1"/>
    <col min="2826" max="2826" width="7.85546875" style="2" customWidth="1"/>
    <col min="2827" max="2827" width="15.140625" style="2" customWidth="1"/>
    <col min="2828" max="2828" width="20.42578125" style="2" customWidth="1"/>
    <col min="2829" max="2829" width="18.7109375" style="2" customWidth="1"/>
    <col min="2830" max="2830" width="19.7109375" style="2" customWidth="1"/>
    <col min="2831" max="2831" width="10" style="2" customWidth="1"/>
    <col min="2832" max="2832" width="64.5703125" style="2" bestFit="1" customWidth="1"/>
    <col min="2833" max="2833" width="16.85546875" style="2" customWidth="1"/>
    <col min="2834" max="2834" width="19.140625" style="2" customWidth="1"/>
    <col min="2835" max="2837" width="17.85546875" style="2" bestFit="1" customWidth="1"/>
    <col min="2838" max="2838" width="19.140625" style="2" customWidth="1"/>
    <col min="2839" max="2839" width="25.140625" style="2" bestFit="1" customWidth="1"/>
    <col min="2840" max="2840" width="50.7109375" style="2" bestFit="1" customWidth="1"/>
    <col min="2841" max="2842" width="0" style="2" hidden="1" customWidth="1"/>
    <col min="2843" max="2843" width="15.140625" style="2" customWidth="1"/>
    <col min="2844" max="2844" width="15.28515625" style="2" customWidth="1"/>
    <col min="2845" max="2845" width="50.7109375" style="2" bestFit="1" customWidth="1"/>
    <col min="2846" max="3080" width="12.7109375" style="2"/>
    <col min="3081" max="3081" width="4" style="2" customWidth="1"/>
    <col min="3082" max="3082" width="7.85546875" style="2" customWidth="1"/>
    <col min="3083" max="3083" width="15.140625" style="2" customWidth="1"/>
    <col min="3084" max="3084" width="20.42578125" style="2" customWidth="1"/>
    <col min="3085" max="3085" width="18.7109375" style="2" customWidth="1"/>
    <col min="3086" max="3086" width="19.7109375" style="2" customWidth="1"/>
    <col min="3087" max="3087" width="10" style="2" customWidth="1"/>
    <col min="3088" max="3088" width="64.5703125" style="2" bestFit="1" customWidth="1"/>
    <col min="3089" max="3089" width="16.85546875" style="2" customWidth="1"/>
    <col min="3090" max="3090" width="19.140625" style="2" customWidth="1"/>
    <col min="3091" max="3093" width="17.85546875" style="2" bestFit="1" customWidth="1"/>
    <col min="3094" max="3094" width="19.140625" style="2" customWidth="1"/>
    <col min="3095" max="3095" width="25.140625" style="2" bestFit="1" customWidth="1"/>
    <col min="3096" max="3096" width="50.7109375" style="2" bestFit="1" customWidth="1"/>
    <col min="3097" max="3098" width="0" style="2" hidden="1" customWidth="1"/>
    <col min="3099" max="3099" width="15.140625" style="2" customWidth="1"/>
    <col min="3100" max="3100" width="15.28515625" style="2" customWidth="1"/>
    <col min="3101" max="3101" width="50.7109375" style="2" bestFit="1" customWidth="1"/>
    <col min="3102" max="3336" width="12.7109375" style="2"/>
    <col min="3337" max="3337" width="4" style="2" customWidth="1"/>
    <col min="3338" max="3338" width="7.85546875" style="2" customWidth="1"/>
    <col min="3339" max="3339" width="15.140625" style="2" customWidth="1"/>
    <col min="3340" max="3340" width="20.42578125" style="2" customWidth="1"/>
    <col min="3341" max="3341" width="18.7109375" style="2" customWidth="1"/>
    <col min="3342" max="3342" width="19.7109375" style="2" customWidth="1"/>
    <col min="3343" max="3343" width="10" style="2" customWidth="1"/>
    <col min="3344" max="3344" width="64.5703125" style="2" bestFit="1" customWidth="1"/>
    <col min="3345" max="3345" width="16.85546875" style="2" customWidth="1"/>
    <col min="3346" max="3346" width="19.140625" style="2" customWidth="1"/>
    <col min="3347" max="3349" width="17.85546875" style="2" bestFit="1" customWidth="1"/>
    <col min="3350" max="3350" width="19.140625" style="2" customWidth="1"/>
    <col min="3351" max="3351" width="25.140625" style="2" bestFit="1" customWidth="1"/>
    <col min="3352" max="3352" width="50.7109375" style="2" bestFit="1" customWidth="1"/>
    <col min="3353" max="3354" width="0" style="2" hidden="1" customWidth="1"/>
    <col min="3355" max="3355" width="15.140625" style="2" customWidth="1"/>
    <col min="3356" max="3356" width="15.28515625" style="2" customWidth="1"/>
    <col min="3357" max="3357" width="50.7109375" style="2" bestFit="1" customWidth="1"/>
    <col min="3358" max="3592" width="12.7109375" style="2"/>
    <col min="3593" max="3593" width="4" style="2" customWidth="1"/>
    <col min="3594" max="3594" width="7.85546875" style="2" customWidth="1"/>
    <col min="3595" max="3595" width="15.140625" style="2" customWidth="1"/>
    <col min="3596" max="3596" width="20.42578125" style="2" customWidth="1"/>
    <col min="3597" max="3597" width="18.7109375" style="2" customWidth="1"/>
    <col min="3598" max="3598" width="19.7109375" style="2" customWidth="1"/>
    <col min="3599" max="3599" width="10" style="2" customWidth="1"/>
    <col min="3600" max="3600" width="64.5703125" style="2" bestFit="1" customWidth="1"/>
    <col min="3601" max="3601" width="16.85546875" style="2" customWidth="1"/>
    <col min="3602" max="3602" width="19.140625" style="2" customWidth="1"/>
    <col min="3603" max="3605" width="17.85546875" style="2" bestFit="1" customWidth="1"/>
    <col min="3606" max="3606" width="19.140625" style="2" customWidth="1"/>
    <col min="3607" max="3607" width="25.140625" style="2" bestFit="1" customWidth="1"/>
    <col min="3608" max="3608" width="50.7109375" style="2" bestFit="1" customWidth="1"/>
    <col min="3609" max="3610" width="0" style="2" hidden="1" customWidth="1"/>
    <col min="3611" max="3611" width="15.140625" style="2" customWidth="1"/>
    <col min="3612" max="3612" width="15.28515625" style="2" customWidth="1"/>
    <col min="3613" max="3613" width="50.7109375" style="2" bestFit="1" customWidth="1"/>
    <col min="3614" max="3848" width="12.7109375" style="2"/>
    <col min="3849" max="3849" width="4" style="2" customWidth="1"/>
    <col min="3850" max="3850" width="7.85546875" style="2" customWidth="1"/>
    <col min="3851" max="3851" width="15.140625" style="2" customWidth="1"/>
    <col min="3852" max="3852" width="20.42578125" style="2" customWidth="1"/>
    <col min="3853" max="3853" width="18.7109375" style="2" customWidth="1"/>
    <col min="3854" max="3854" width="19.7109375" style="2" customWidth="1"/>
    <col min="3855" max="3855" width="10" style="2" customWidth="1"/>
    <col min="3856" max="3856" width="64.5703125" style="2" bestFit="1" customWidth="1"/>
    <col min="3857" max="3857" width="16.85546875" style="2" customWidth="1"/>
    <col min="3858" max="3858" width="19.140625" style="2" customWidth="1"/>
    <col min="3859" max="3861" width="17.85546875" style="2" bestFit="1" customWidth="1"/>
    <col min="3862" max="3862" width="19.140625" style="2" customWidth="1"/>
    <col min="3863" max="3863" width="25.140625" style="2" bestFit="1" customWidth="1"/>
    <col min="3864" max="3864" width="50.7109375" style="2" bestFit="1" customWidth="1"/>
    <col min="3865" max="3866" width="0" style="2" hidden="1" customWidth="1"/>
    <col min="3867" max="3867" width="15.140625" style="2" customWidth="1"/>
    <col min="3868" max="3868" width="15.28515625" style="2" customWidth="1"/>
    <col min="3869" max="3869" width="50.7109375" style="2" bestFit="1" customWidth="1"/>
    <col min="3870" max="4104" width="12.7109375" style="2"/>
    <col min="4105" max="4105" width="4" style="2" customWidth="1"/>
    <col min="4106" max="4106" width="7.85546875" style="2" customWidth="1"/>
    <col min="4107" max="4107" width="15.140625" style="2" customWidth="1"/>
    <col min="4108" max="4108" width="20.42578125" style="2" customWidth="1"/>
    <col min="4109" max="4109" width="18.7109375" style="2" customWidth="1"/>
    <col min="4110" max="4110" width="19.7109375" style="2" customWidth="1"/>
    <col min="4111" max="4111" width="10" style="2" customWidth="1"/>
    <col min="4112" max="4112" width="64.5703125" style="2" bestFit="1" customWidth="1"/>
    <col min="4113" max="4113" width="16.85546875" style="2" customWidth="1"/>
    <col min="4114" max="4114" width="19.140625" style="2" customWidth="1"/>
    <col min="4115" max="4117" width="17.85546875" style="2" bestFit="1" customWidth="1"/>
    <col min="4118" max="4118" width="19.140625" style="2" customWidth="1"/>
    <col min="4119" max="4119" width="25.140625" style="2" bestFit="1" customWidth="1"/>
    <col min="4120" max="4120" width="50.7109375" style="2" bestFit="1" customWidth="1"/>
    <col min="4121" max="4122" width="0" style="2" hidden="1" customWidth="1"/>
    <col min="4123" max="4123" width="15.140625" style="2" customWidth="1"/>
    <col min="4124" max="4124" width="15.28515625" style="2" customWidth="1"/>
    <col min="4125" max="4125" width="50.7109375" style="2" bestFit="1" customWidth="1"/>
    <col min="4126" max="4360" width="12.7109375" style="2"/>
    <col min="4361" max="4361" width="4" style="2" customWidth="1"/>
    <col min="4362" max="4362" width="7.85546875" style="2" customWidth="1"/>
    <col min="4363" max="4363" width="15.140625" style="2" customWidth="1"/>
    <col min="4364" max="4364" width="20.42578125" style="2" customWidth="1"/>
    <col min="4365" max="4365" width="18.7109375" style="2" customWidth="1"/>
    <col min="4366" max="4366" width="19.7109375" style="2" customWidth="1"/>
    <col min="4367" max="4367" width="10" style="2" customWidth="1"/>
    <col min="4368" max="4368" width="64.5703125" style="2" bestFit="1" customWidth="1"/>
    <col min="4369" max="4369" width="16.85546875" style="2" customWidth="1"/>
    <col min="4370" max="4370" width="19.140625" style="2" customWidth="1"/>
    <col min="4371" max="4373" width="17.85546875" style="2" bestFit="1" customWidth="1"/>
    <col min="4374" max="4374" width="19.140625" style="2" customWidth="1"/>
    <col min="4375" max="4375" width="25.140625" style="2" bestFit="1" customWidth="1"/>
    <col min="4376" max="4376" width="50.7109375" style="2" bestFit="1" customWidth="1"/>
    <col min="4377" max="4378" width="0" style="2" hidden="1" customWidth="1"/>
    <col min="4379" max="4379" width="15.140625" style="2" customWidth="1"/>
    <col min="4380" max="4380" width="15.28515625" style="2" customWidth="1"/>
    <col min="4381" max="4381" width="50.7109375" style="2" bestFit="1" customWidth="1"/>
    <col min="4382" max="4616" width="12.7109375" style="2"/>
    <col min="4617" max="4617" width="4" style="2" customWidth="1"/>
    <col min="4618" max="4618" width="7.85546875" style="2" customWidth="1"/>
    <col min="4619" max="4619" width="15.140625" style="2" customWidth="1"/>
    <col min="4620" max="4620" width="20.42578125" style="2" customWidth="1"/>
    <col min="4621" max="4621" width="18.7109375" style="2" customWidth="1"/>
    <col min="4622" max="4622" width="19.7109375" style="2" customWidth="1"/>
    <col min="4623" max="4623" width="10" style="2" customWidth="1"/>
    <col min="4624" max="4624" width="64.5703125" style="2" bestFit="1" customWidth="1"/>
    <col min="4625" max="4625" width="16.85546875" style="2" customWidth="1"/>
    <col min="4626" max="4626" width="19.140625" style="2" customWidth="1"/>
    <col min="4627" max="4629" width="17.85546875" style="2" bestFit="1" customWidth="1"/>
    <col min="4630" max="4630" width="19.140625" style="2" customWidth="1"/>
    <col min="4631" max="4631" width="25.140625" style="2" bestFit="1" customWidth="1"/>
    <col min="4632" max="4632" width="50.7109375" style="2" bestFit="1" customWidth="1"/>
    <col min="4633" max="4634" width="0" style="2" hidden="1" customWidth="1"/>
    <col min="4635" max="4635" width="15.140625" style="2" customWidth="1"/>
    <col min="4636" max="4636" width="15.28515625" style="2" customWidth="1"/>
    <col min="4637" max="4637" width="50.7109375" style="2" bestFit="1" customWidth="1"/>
    <col min="4638" max="4872" width="12.7109375" style="2"/>
    <col min="4873" max="4873" width="4" style="2" customWidth="1"/>
    <col min="4874" max="4874" width="7.85546875" style="2" customWidth="1"/>
    <col min="4875" max="4875" width="15.140625" style="2" customWidth="1"/>
    <col min="4876" max="4876" width="20.42578125" style="2" customWidth="1"/>
    <col min="4877" max="4877" width="18.7109375" style="2" customWidth="1"/>
    <col min="4878" max="4878" width="19.7109375" style="2" customWidth="1"/>
    <col min="4879" max="4879" width="10" style="2" customWidth="1"/>
    <col min="4880" max="4880" width="64.5703125" style="2" bestFit="1" customWidth="1"/>
    <col min="4881" max="4881" width="16.85546875" style="2" customWidth="1"/>
    <col min="4882" max="4882" width="19.140625" style="2" customWidth="1"/>
    <col min="4883" max="4885" width="17.85546875" style="2" bestFit="1" customWidth="1"/>
    <col min="4886" max="4886" width="19.140625" style="2" customWidth="1"/>
    <col min="4887" max="4887" width="25.140625" style="2" bestFit="1" customWidth="1"/>
    <col min="4888" max="4888" width="50.7109375" style="2" bestFit="1" customWidth="1"/>
    <col min="4889" max="4890" width="0" style="2" hidden="1" customWidth="1"/>
    <col min="4891" max="4891" width="15.140625" style="2" customWidth="1"/>
    <col min="4892" max="4892" width="15.28515625" style="2" customWidth="1"/>
    <col min="4893" max="4893" width="50.7109375" style="2" bestFit="1" customWidth="1"/>
    <col min="4894" max="5128" width="12.7109375" style="2"/>
    <col min="5129" max="5129" width="4" style="2" customWidth="1"/>
    <col min="5130" max="5130" width="7.85546875" style="2" customWidth="1"/>
    <col min="5131" max="5131" width="15.140625" style="2" customWidth="1"/>
    <col min="5132" max="5132" width="20.42578125" style="2" customWidth="1"/>
    <col min="5133" max="5133" width="18.7109375" style="2" customWidth="1"/>
    <col min="5134" max="5134" width="19.7109375" style="2" customWidth="1"/>
    <col min="5135" max="5135" width="10" style="2" customWidth="1"/>
    <col min="5136" max="5136" width="64.5703125" style="2" bestFit="1" customWidth="1"/>
    <col min="5137" max="5137" width="16.85546875" style="2" customWidth="1"/>
    <col min="5138" max="5138" width="19.140625" style="2" customWidth="1"/>
    <col min="5139" max="5141" width="17.85546875" style="2" bestFit="1" customWidth="1"/>
    <col min="5142" max="5142" width="19.140625" style="2" customWidth="1"/>
    <col min="5143" max="5143" width="25.140625" style="2" bestFit="1" customWidth="1"/>
    <col min="5144" max="5144" width="50.7109375" style="2" bestFit="1" customWidth="1"/>
    <col min="5145" max="5146" width="0" style="2" hidden="1" customWidth="1"/>
    <col min="5147" max="5147" width="15.140625" style="2" customWidth="1"/>
    <col min="5148" max="5148" width="15.28515625" style="2" customWidth="1"/>
    <col min="5149" max="5149" width="50.7109375" style="2" bestFit="1" customWidth="1"/>
    <col min="5150" max="5384" width="12.7109375" style="2"/>
    <col min="5385" max="5385" width="4" style="2" customWidth="1"/>
    <col min="5386" max="5386" width="7.85546875" style="2" customWidth="1"/>
    <col min="5387" max="5387" width="15.140625" style="2" customWidth="1"/>
    <col min="5388" max="5388" width="20.42578125" style="2" customWidth="1"/>
    <col min="5389" max="5389" width="18.7109375" style="2" customWidth="1"/>
    <col min="5390" max="5390" width="19.7109375" style="2" customWidth="1"/>
    <col min="5391" max="5391" width="10" style="2" customWidth="1"/>
    <col min="5392" max="5392" width="64.5703125" style="2" bestFit="1" customWidth="1"/>
    <col min="5393" max="5393" width="16.85546875" style="2" customWidth="1"/>
    <col min="5394" max="5394" width="19.140625" style="2" customWidth="1"/>
    <col min="5395" max="5397" width="17.85546875" style="2" bestFit="1" customWidth="1"/>
    <col min="5398" max="5398" width="19.140625" style="2" customWidth="1"/>
    <col min="5399" max="5399" width="25.140625" style="2" bestFit="1" customWidth="1"/>
    <col min="5400" max="5400" width="50.7109375" style="2" bestFit="1" customWidth="1"/>
    <col min="5401" max="5402" width="0" style="2" hidden="1" customWidth="1"/>
    <col min="5403" max="5403" width="15.140625" style="2" customWidth="1"/>
    <col min="5404" max="5404" width="15.28515625" style="2" customWidth="1"/>
    <col min="5405" max="5405" width="50.7109375" style="2" bestFit="1" customWidth="1"/>
    <col min="5406" max="5640" width="12.7109375" style="2"/>
    <col min="5641" max="5641" width="4" style="2" customWidth="1"/>
    <col min="5642" max="5642" width="7.85546875" style="2" customWidth="1"/>
    <col min="5643" max="5643" width="15.140625" style="2" customWidth="1"/>
    <col min="5644" max="5644" width="20.42578125" style="2" customWidth="1"/>
    <col min="5645" max="5645" width="18.7109375" style="2" customWidth="1"/>
    <col min="5646" max="5646" width="19.7109375" style="2" customWidth="1"/>
    <col min="5647" max="5647" width="10" style="2" customWidth="1"/>
    <col min="5648" max="5648" width="64.5703125" style="2" bestFit="1" customWidth="1"/>
    <col min="5649" max="5649" width="16.85546875" style="2" customWidth="1"/>
    <col min="5650" max="5650" width="19.140625" style="2" customWidth="1"/>
    <col min="5651" max="5653" width="17.85546875" style="2" bestFit="1" customWidth="1"/>
    <col min="5654" max="5654" width="19.140625" style="2" customWidth="1"/>
    <col min="5655" max="5655" width="25.140625" style="2" bestFit="1" customWidth="1"/>
    <col min="5656" max="5656" width="50.7109375" style="2" bestFit="1" customWidth="1"/>
    <col min="5657" max="5658" width="0" style="2" hidden="1" customWidth="1"/>
    <col min="5659" max="5659" width="15.140625" style="2" customWidth="1"/>
    <col min="5660" max="5660" width="15.28515625" style="2" customWidth="1"/>
    <col min="5661" max="5661" width="50.7109375" style="2" bestFit="1" customWidth="1"/>
    <col min="5662" max="5896" width="12.7109375" style="2"/>
    <col min="5897" max="5897" width="4" style="2" customWidth="1"/>
    <col min="5898" max="5898" width="7.85546875" style="2" customWidth="1"/>
    <col min="5899" max="5899" width="15.140625" style="2" customWidth="1"/>
    <col min="5900" max="5900" width="20.42578125" style="2" customWidth="1"/>
    <col min="5901" max="5901" width="18.7109375" style="2" customWidth="1"/>
    <col min="5902" max="5902" width="19.7109375" style="2" customWidth="1"/>
    <col min="5903" max="5903" width="10" style="2" customWidth="1"/>
    <col min="5904" max="5904" width="64.5703125" style="2" bestFit="1" customWidth="1"/>
    <col min="5905" max="5905" width="16.85546875" style="2" customWidth="1"/>
    <col min="5906" max="5906" width="19.140625" style="2" customWidth="1"/>
    <col min="5907" max="5909" width="17.85546875" style="2" bestFit="1" customWidth="1"/>
    <col min="5910" max="5910" width="19.140625" style="2" customWidth="1"/>
    <col min="5911" max="5911" width="25.140625" style="2" bestFit="1" customWidth="1"/>
    <col min="5912" max="5912" width="50.7109375" style="2" bestFit="1" customWidth="1"/>
    <col min="5913" max="5914" width="0" style="2" hidden="1" customWidth="1"/>
    <col min="5915" max="5915" width="15.140625" style="2" customWidth="1"/>
    <col min="5916" max="5916" width="15.28515625" style="2" customWidth="1"/>
    <col min="5917" max="5917" width="50.7109375" style="2" bestFit="1" customWidth="1"/>
    <col min="5918" max="6152" width="12.7109375" style="2"/>
    <col min="6153" max="6153" width="4" style="2" customWidth="1"/>
    <col min="6154" max="6154" width="7.85546875" style="2" customWidth="1"/>
    <col min="6155" max="6155" width="15.140625" style="2" customWidth="1"/>
    <col min="6156" max="6156" width="20.42578125" style="2" customWidth="1"/>
    <col min="6157" max="6157" width="18.7109375" style="2" customWidth="1"/>
    <col min="6158" max="6158" width="19.7109375" style="2" customWidth="1"/>
    <col min="6159" max="6159" width="10" style="2" customWidth="1"/>
    <col min="6160" max="6160" width="64.5703125" style="2" bestFit="1" customWidth="1"/>
    <col min="6161" max="6161" width="16.85546875" style="2" customWidth="1"/>
    <col min="6162" max="6162" width="19.140625" style="2" customWidth="1"/>
    <col min="6163" max="6165" width="17.85546875" style="2" bestFit="1" customWidth="1"/>
    <col min="6166" max="6166" width="19.140625" style="2" customWidth="1"/>
    <col min="6167" max="6167" width="25.140625" style="2" bestFit="1" customWidth="1"/>
    <col min="6168" max="6168" width="50.7109375" style="2" bestFit="1" customWidth="1"/>
    <col min="6169" max="6170" width="0" style="2" hidden="1" customWidth="1"/>
    <col min="6171" max="6171" width="15.140625" style="2" customWidth="1"/>
    <col min="6172" max="6172" width="15.28515625" style="2" customWidth="1"/>
    <col min="6173" max="6173" width="50.7109375" style="2" bestFit="1" customWidth="1"/>
    <col min="6174" max="6408" width="12.7109375" style="2"/>
    <col min="6409" max="6409" width="4" style="2" customWidth="1"/>
    <col min="6410" max="6410" width="7.85546875" style="2" customWidth="1"/>
    <col min="6411" max="6411" width="15.140625" style="2" customWidth="1"/>
    <col min="6412" max="6412" width="20.42578125" style="2" customWidth="1"/>
    <col min="6413" max="6413" width="18.7109375" style="2" customWidth="1"/>
    <col min="6414" max="6414" width="19.7109375" style="2" customWidth="1"/>
    <col min="6415" max="6415" width="10" style="2" customWidth="1"/>
    <col min="6416" max="6416" width="64.5703125" style="2" bestFit="1" customWidth="1"/>
    <col min="6417" max="6417" width="16.85546875" style="2" customWidth="1"/>
    <col min="6418" max="6418" width="19.140625" style="2" customWidth="1"/>
    <col min="6419" max="6421" width="17.85546875" style="2" bestFit="1" customWidth="1"/>
    <col min="6422" max="6422" width="19.140625" style="2" customWidth="1"/>
    <col min="6423" max="6423" width="25.140625" style="2" bestFit="1" customWidth="1"/>
    <col min="6424" max="6424" width="50.7109375" style="2" bestFit="1" customWidth="1"/>
    <col min="6425" max="6426" width="0" style="2" hidden="1" customWidth="1"/>
    <col min="6427" max="6427" width="15.140625" style="2" customWidth="1"/>
    <col min="6428" max="6428" width="15.28515625" style="2" customWidth="1"/>
    <col min="6429" max="6429" width="50.7109375" style="2" bestFit="1" customWidth="1"/>
    <col min="6430" max="6664" width="12.7109375" style="2"/>
    <col min="6665" max="6665" width="4" style="2" customWidth="1"/>
    <col min="6666" max="6666" width="7.85546875" style="2" customWidth="1"/>
    <col min="6667" max="6667" width="15.140625" style="2" customWidth="1"/>
    <col min="6668" max="6668" width="20.42578125" style="2" customWidth="1"/>
    <col min="6669" max="6669" width="18.7109375" style="2" customWidth="1"/>
    <col min="6670" max="6670" width="19.7109375" style="2" customWidth="1"/>
    <col min="6671" max="6671" width="10" style="2" customWidth="1"/>
    <col min="6672" max="6672" width="64.5703125" style="2" bestFit="1" customWidth="1"/>
    <col min="6673" max="6673" width="16.85546875" style="2" customWidth="1"/>
    <col min="6674" max="6674" width="19.140625" style="2" customWidth="1"/>
    <col min="6675" max="6677" width="17.85546875" style="2" bestFit="1" customWidth="1"/>
    <col min="6678" max="6678" width="19.140625" style="2" customWidth="1"/>
    <col min="6679" max="6679" width="25.140625" style="2" bestFit="1" customWidth="1"/>
    <col min="6680" max="6680" width="50.7109375" style="2" bestFit="1" customWidth="1"/>
    <col min="6681" max="6682" width="0" style="2" hidden="1" customWidth="1"/>
    <col min="6683" max="6683" width="15.140625" style="2" customWidth="1"/>
    <col min="6684" max="6684" width="15.28515625" style="2" customWidth="1"/>
    <col min="6685" max="6685" width="50.7109375" style="2" bestFit="1" customWidth="1"/>
    <col min="6686" max="6920" width="12.7109375" style="2"/>
    <col min="6921" max="6921" width="4" style="2" customWidth="1"/>
    <col min="6922" max="6922" width="7.85546875" style="2" customWidth="1"/>
    <col min="6923" max="6923" width="15.140625" style="2" customWidth="1"/>
    <col min="6924" max="6924" width="20.42578125" style="2" customWidth="1"/>
    <col min="6925" max="6925" width="18.7109375" style="2" customWidth="1"/>
    <col min="6926" max="6926" width="19.7109375" style="2" customWidth="1"/>
    <col min="6927" max="6927" width="10" style="2" customWidth="1"/>
    <col min="6928" max="6928" width="64.5703125" style="2" bestFit="1" customWidth="1"/>
    <col min="6929" max="6929" width="16.85546875" style="2" customWidth="1"/>
    <col min="6930" max="6930" width="19.140625" style="2" customWidth="1"/>
    <col min="6931" max="6933" width="17.85546875" style="2" bestFit="1" customWidth="1"/>
    <col min="6934" max="6934" width="19.140625" style="2" customWidth="1"/>
    <col min="6935" max="6935" width="25.140625" style="2" bestFit="1" customWidth="1"/>
    <col min="6936" max="6936" width="50.7109375" style="2" bestFit="1" customWidth="1"/>
    <col min="6937" max="6938" width="0" style="2" hidden="1" customWidth="1"/>
    <col min="6939" max="6939" width="15.140625" style="2" customWidth="1"/>
    <col min="6940" max="6940" width="15.28515625" style="2" customWidth="1"/>
    <col min="6941" max="6941" width="50.7109375" style="2" bestFit="1" customWidth="1"/>
    <col min="6942" max="7176" width="12.7109375" style="2"/>
    <col min="7177" max="7177" width="4" style="2" customWidth="1"/>
    <col min="7178" max="7178" width="7.85546875" style="2" customWidth="1"/>
    <col min="7179" max="7179" width="15.140625" style="2" customWidth="1"/>
    <col min="7180" max="7180" width="20.42578125" style="2" customWidth="1"/>
    <col min="7181" max="7181" width="18.7109375" style="2" customWidth="1"/>
    <col min="7182" max="7182" width="19.7109375" style="2" customWidth="1"/>
    <col min="7183" max="7183" width="10" style="2" customWidth="1"/>
    <col min="7184" max="7184" width="64.5703125" style="2" bestFit="1" customWidth="1"/>
    <col min="7185" max="7185" width="16.85546875" style="2" customWidth="1"/>
    <col min="7186" max="7186" width="19.140625" style="2" customWidth="1"/>
    <col min="7187" max="7189" width="17.85546875" style="2" bestFit="1" customWidth="1"/>
    <col min="7190" max="7190" width="19.140625" style="2" customWidth="1"/>
    <col min="7191" max="7191" width="25.140625" style="2" bestFit="1" customWidth="1"/>
    <col min="7192" max="7192" width="50.7109375" style="2" bestFit="1" customWidth="1"/>
    <col min="7193" max="7194" width="0" style="2" hidden="1" customWidth="1"/>
    <col min="7195" max="7195" width="15.140625" style="2" customWidth="1"/>
    <col min="7196" max="7196" width="15.28515625" style="2" customWidth="1"/>
    <col min="7197" max="7197" width="50.7109375" style="2" bestFit="1" customWidth="1"/>
    <col min="7198" max="7432" width="12.7109375" style="2"/>
    <col min="7433" max="7433" width="4" style="2" customWidth="1"/>
    <col min="7434" max="7434" width="7.85546875" style="2" customWidth="1"/>
    <col min="7435" max="7435" width="15.140625" style="2" customWidth="1"/>
    <col min="7436" max="7436" width="20.42578125" style="2" customWidth="1"/>
    <col min="7437" max="7437" width="18.7109375" style="2" customWidth="1"/>
    <col min="7438" max="7438" width="19.7109375" style="2" customWidth="1"/>
    <col min="7439" max="7439" width="10" style="2" customWidth="1"/>
    <col min="7440" max="7440" width="64.5703125" style="2" bestFit="1" customWidth="1"/>
    <col min="7441" max="7441" width="16.85546875" style="2" customWidth="1"/>
    <col min="7442" max="7442" width="19.140625" style="2" customWidth="1"/>
    <col min="7443" max="7445" width="17.85546875" style="2" bestFit="1" customWidth="1"/>
    <col min="7446" max="7446" width="19.140625" style="2" customWidth="1"/>
    <col min="7447" max="7447" width="25.140625" style="2" bestFit="1" customWidth="1"/>
    <col min="7448" max="7448" width="50.7109375" style="2" bestFit="1" customWidth="1"/>
    <col min="7449" max="7450" width="0" style="2" hidden="1" customWidth="1"/>
    <col min="7451" max="7451" width="15.140625" style="2" customWidth="1"/>
    <col min="7452" max="7452" width="15.28515625" style="2" customWidth="1"/>
    <col min="7453" max="7453" width="50.7109375" style="2" bestFit="1" customWidth="1"/>
    <col min="7454" max="7688" width="12.7109375" style="2"/>
    <col min="7689" max="7689" width="4" style="2" customWidth="1"/>
    <col min="7690" max="7690" width="7.85546875" style="2" customWidth="1"/>
    <col min="7691" max="7691" width="15.140625" style="2" customWidth="1"/>
    <col min="7692" max="7692" width="20.42578125" style="2" customWidth="1"/>
    <col min="7693" max="7693" width="18.7109375" style="2" customWidth="1"/>
    <col min="7694" max="7694" width="19.7109375" style="2" customWidth="1"/>
    <col min="7695" max="7695" width="10" style="2" customWidth="1"/>
    <col min="7696" max="7696" width="64.5703125" style="2" bestFit="1" customWidth="1"/>
    <col min="7697" max="7697" width="16.85546875" style="2" customWidth="1"/>
    <col min="7698" max="7698" width="19.140625" style="2" customWidth="1"/>
    <col min="7699" max="7701" width="17.85546875" style="2" bestFit="1" customWidth="1"/>
    <col min="7702" max="7702" width="19.140625" style="2" customWidth="1"/>
    <col min="7703" max="7703" width="25.140625" style="2" bestFit="1" customWidth="1"/>
    <col min="7704" max="7704" width="50.7109375" style="2" bestFit="1" customWidth="1"/>
    <col min="7705" max="7706" width="0" style="2" hidden="1" customWidth="1"/>
    <col min="7707" max="7707" width="15.140625" style="2" customWidth="1"/>
    <col min="7708" max="7708" width="15.28515625" style="2" customWidth="1"/>
    <col min="7709" max="7709" width="50.7109375" style="2" bestFit="1" customWidth="1"/>
    <col min="7710" max="7944" width="12.7109375" style="2"/>
    <col min="7945" max="7945" width="4" style="2" customWidth="1"/>
    <col min="7946" max="7946" width="7.85546875" style="2" customWidth="1"/>
    <col min="7947" max="7947" width="15.140625" style="2" customWidth="1"/>
    <col min="7948" max="7948" width="20.42578125" style="2" customWidth="1"/>
    <col min="7949" max="7949" width="18.7109375" style="2" customWidth="1"/>
    <col min="7950" max="7950" width="19.7109375" style="2" customWidth="1"/>
    <col min="7951" max="7951" width="10" style="2" customWidth="1"/>
    <col min="7952" max="7952" width="64.5703125" style="2" bestFit="1" customWidth="1"/>
    <col min="7953" max="7953" width="16.85546875" style="2" customWidth="1"/>
    <col min="7954" max="7954" width="19.140625" style="2" customWidth="1"/>
    <col min="7955" max="7957" width="17.85546875" style="2" bestFit="1" customWidth="1"/>
    <col min="7958" max="7958" width="19.140625" style="2" customWidth="1"/>
    <col min="7959" max="7959" width="25.140625" style="2" bestFit="1" customWidth="1"/>
    <col min="7960" max="7960" width="50.7109375" style="2" bestFit="1" customWidth="1"/>
    <col min="7961" max="7962" width="0" style="2" hidden="1" customWidth="1"/>
    <col min="7963" max="7963" width="15.140625" style="2" customWidth="1"/>
    <col min="7964" max="7964" width="15.28515625" style="2" customWidth="1"/>
    <col min="7965" max="7965" width="50.7109375" style="2" bestFit="1" customWidth="1"/>
    <col min="7966" max="8200" width="12.7109375" style="2"/>
    <col min="8201" max="8201" width="4" style="2" customWidth="1"/>
    <col min="8202" max="8202" width="7.85546875" style="2" customWidth="1"/>
    <col min="8203" max="8203" width="15.140625" style="2" customWidth="1"/>
    <col min="8204" max="8204" width="20.42578125" style="2" customWidth="1"/>
    <col min="8205" max="8205" width="18.7109375" style="2" customWidth="1"/>
    <col min="8206" max="8206" width="19.7109375" style="2" customWidth="1"/>
    <col min="8207" max="8207" width="10" style="2" customWidth="1"/>
    <col min="8208" max="8208" width="64.5703125" style="2" bestFit="1" customWidth="1"/>
    <col min="8209" max="8209" width="16.85546875" style="2" customWidth="1"/>
    <col min="8210" max="8210" width="19.140625" style="2" customWidth="1"/>
    <col min="8211" max="8213" width="17.85546875" style="2" bestFit="1" customWidth="1"/>
    <col min="8214" max="8214" width="19.140625" style="2" customWidth="1"/>
    <col min="8215" max="8215" width="25.140625" style="2" bestFit="1" customWidth="1"/>
    <col min="8216" max="8216" width="50.7109375" style="2" bestFit="1" customWidth="1"/>
    <col min="8217" max="8218" width="0" style="2" hidden="1" customWidth="1"/>
    <col min="8219" max="8219" width="15.140625" style="2" customWidth="1"/>
    <col min="8220" max="8220" width="15.28515625" style="2" customWidth="1"/>
    <col min="8221" max="8221" width="50.7109375" style="2" bestFit="1" customWidth="1"/>
    <col min="8222" max="8456" width="12.7109375" style="2"/>
    <col min="8457" max="8457" width="4" style="2" customWidth="1"/>
    <col min="8458" max="8458" width="7.85546875" style="2" customWidth="1"/>
    <col min="8459" max="8459" width="15.140625" style="2" customWidth="1"/>
    <col min="8460" max="8460" width="20.42578125" style="2" customWidth="1"/>
    <col min="8461" max="8461" width="18.7109375" style="2" customWidth="1"/>
    <col min="8462" max="8462" width="19.7109375" style="2" customWidth="1"/>
    <col min="8463" max="8463" width="10" style="2" customWidth="1"/>
    <col min="8464" max="8464" width="64.5703125" style="2" bestFit="1" customWidth="1"/>
    <col min="8465" max="8465" width="16.85546875" style="2" customWidth="1"/>
    <col min="8466" max="8466" width="19.140625" style="2" customWidth="1"/>
    <col min="8467" max="8469" width="17.85546875" style="2" bestFit="1" customWidth="1"/>
    <col min="8470" max="8470" width="19.140625" style="2" customWidth="1"/>
    <col min="8471" max="8471" width="25.140625" style="2" bestFit="1" customWidth="1"/>
    <col min="8472" max="8472" width="50.7109375" style="2" bestFit="1" customWidth="1"/>
    <col min="8473" max="8474" width="0" style="2" hidden="1" customWidth="1"/>
    <col min="8475" max="8475" width="15.140625" style="2" customWidth="1"/>
    <col min="8476" max="8476" width="15.28515625" style="2" customWidth="1"/>
    <col min="8477" max="8477" width="50.7109375" style="2" bestFit="1" customWidth="1"/>
    <col min="8478" max="8712" width="12.7109375" style="2"/>
    <col min="8713" max="8713" width="4" style="2" customWidth="1"/>
    <col min="8714" max="8714" width="7.85546875" style="2" customWidth="1"/>
    <col min="8715" max="8715" width="15.140625" style="2" customWidth="1"/>
    <col min="8716" max="8716" width="20.42578125" style="2" customWidth="1"/>
    <col min="8717" max="8717" width="18.7109375" style="2" customWidth="1"/>
    <col min="8718" max="8718" width="19.7109375" style="2" customWidth="1"/>
    <col min="8719" max="8719" width="10" style="2" customWidth="1"/>
    <col min="8720" max="8720" width="64.5703125" style="2" bestFit="1" customWidth="1"/>
    <col min="8721" max="8721" width="16.85546875" style="2" customWidth="1"/>
    <col min="8722" max="8722" width="19.140625" style="2" customWidth="1"/>
    <col min="8723" max="8725" width="17.85546875" style="2" bestFit="1" customWidth="1"/>
    <col min="8726" max="8726" width="19.140625" style="2" customWidth="1"/>
    <col min="8727" max="8727" width="25.140625" style="2" bestFit="1" customWidth="1"/>
    <col min="8728" max="8728" width="50.7109375" style="2" bestFit="1" customWidth="1"/>
    <col min="8729" max="8730" width="0" style="2" hidden="1" customWidth="1"/>
    <col min="8731" max="8731" width="15.140625" style="2" customWidth="1"/>
    <col min="8732" max="8732" width="15.28515625" style="2" customWidth="1"/>
    <col min="8733" max="8733" width="50.7109375" style="2" bestFit="1" customWidth="1"/>
    <col min="8734" max="8968" width="12.7109375" style="2"/>
    <col min="8969" max="8969" width="4" style="2" customWidth="1"/>
    <col min="8970" max="8970" width="7.85546875" style="2" customWidth="1"/>
    <col min="8971" max="8971" width="15.140625" style="2" customWidth="1"/>
    <col min="8972" max="8972" width="20.42578125" style="2" customWidth="1"/>
    <col min="8973" max="8973" width="18.7109375" style="2" customWidth="1"/>
    <col min="8974" max="8974" width="19.7109375" style="2" customWidth="1"/>
    <col min="8975" max="8975" width="10" style="2" customWidth="1"/>
    <col min="8976" max="8976" width="64.5703125" style="2" bestFit="1" customWidth="1"/>
    <col min="8977" max="8977" width="16.85546875" style="2" customWidth="1"/>
    <col min="8978" max="8978" width="19.140625" style="2" customWidth="1"/>
    <col min="8979" max="8981" width="17.85546875" style="2" bestFit="1" customWidth="1"/>
    <col min="8982" max="8982" width="19.140625" style="2" customWidth="1"/>
    <col min="8983" max="8983" width="25.140625" style="2" bestFit="1" customWidth="1"/>
    <col min="8984" max="8984" width="50.7109375" style="2" bestFit="1" customWidth="1"/>
    <col min="8985" max="8986" width="0" style="2" hidden="1" customWidth="1"/>
    <col min="8987" max="8987" width="15.140625" style="2" customWidth="1"/>
    <col min="8988" max="8988" width="15.28515625" style="2" customWidth="1"/>
    <col min="8989" max="8989" width="50.7109375" style="2" bestFit="1" customWidth="1"/>
    <col min="8990" max="9224" width="12.7109375" style="2"/>
    <col min="9225" max="9225" width="4" style="2" customWidth="1"/>
    <col min="9226" max="9226" width="7.85546875" style="2" customWidth="1"/>
    <col min="9227" max="9227" width="15.140625" style="2" customWidth="1"/>
    <col min="9228" max="9228" width="20.42578125" style="2" customWidth="1"/>
    <col min="9229" max="9229" width="18.7109375" style="2" customWidth="1"/>
    <col min="9230" max="9230" width="19.7109375" style="2" customWidth="1"/>
    <col min="9231" max="9231" width="10" style="2" customWidth="1"/>
    <col min="9232" max="9232" width="64.5703125" style="2" bestFit="1" customWidth="1"/>
    <col min="9233" max="9233" width="16.85546875" style="2" customWidth="1"/>
    <col min="9234" max="9234" width="19.140625" style="2" customWidth="1"/>
    <col min="9235" max="9237" width="17.85546875" style="2" bestFit="1" customWidth="1"/>
    <col min="9238" max="9238" width="19.140625" style="2" customWidth="1"/>
    <col min="9239" max="9239" width="25.140625" style="2" bestFit="1" customWidth="1"/>
    <col min="9240" max="9240" width="50.7109375" style="2" bestFit="1" customWidth="1"/>
    <col min="9241" max="9242" width="0" style="2" hidden="1" customWidth="1"/>
    <col min="9243" max="9243" width="15.140625" style="2" customWidth="1"/>
    <col min="9244" max="9244" width="15.28515625" style="2" customWidth="1"/>
    <col min="9245" max="9245" width="50.7109375" style="2" bestFit="1" customWidth="1"/>
    <col min="9246" max="9480" width="12.7109375" style="2"/>
    <col min="9481" max="9481" width="4" style="2" customWidth="1"/>
    <col min="9482" max="9482" width="7.85546875" style="2" customWidth="1"/>
    <col min="9483" max="9483" width="15.140625" style="2" customWidth="1"/>
    <col min="9484" max="9484" width="20.42578125" style="2" customWidth="1"/>
    <col min="9485" max="9485" width="18.7109375" style="2" customWidth="1"/>
    <col min="9486" max="9486" width="19.7109375" style="2" customWidth="1"/>
    <col min="9487" max="9487" width="10" style="2" customWidth="1"/>
    <col min="9488" max="9488" width="64.5703125" style="2" bestFit="1" customWidth="1"/>
    <col min="9489" max="9489" width="16.85546875" style="2" customWidth="1"/>
    <col min="9490" max="9490" width="19.140625" style="2" customWidth="1"/>
    <col min="9491" max="9493" width="17.85546875" style="2" bestFit="1" customWidth="1"/>
    <col min="9494" max="9494" width="19.140625" style="2" customWidth="1"/>
    <col min="9495" max="9495" width="25.140625" style="2" bestFit="1" customWidth="1"/>
    <col min="9496" max="9496" width="50.7109375" style="2" bestFit="1" customWidth="1"/>
    <col min="9497" max="9498" width="0" style="2" hidden="1" customWidth="1"/>
    <col min="9499" max="9499" width="15.140625" style="2" customWidth="1"/>
    <col min="9500" max="9500" width="15.28515625" style="2" customWidth="1"/>
    <col min="9501" max="9501" width="50.7109375" style="2" bestFit="1" customWidth="1"/>
    <col min="9502" max="9736" width="12.7109375" style="2"/>
    <col min="9737" max="9737" width="4" style="2" customWidth="1"/>
    <col min="9738" max="9738" width="7.85546875" style="2" customWidth="1"/>
    <col min="9739" max="9739" width="15.140625" style="2" customWidth="1"/>
    <col min="9740" max="9740" width="20.42578125" style="2" customWidth="1"/>
    <col min="9741" max="9741" width="18.7109375" style="2" customWidth="1"/>
    <col min="9742" max="9742" width="19.7109375" style="2" customWidth="1"/>
    <col min="9743" max="9743" width="10" style="2" customWidth="1"/>
    <col min="9744" max="9744" width="64.5703125" style="2" bestFit="1" customWidth="1"/>
    <col min="9745" max="9745" width="16.85546875" style="2" customWidth="1"/>
    <col min="9746" max="9746" width="19.140625" style="2" customWidth="1"/>
    <col min="9747" max="9749" width="17.85546875" style="2" bestFit="1" customWidth="1"/>
    <col min="9750" max="9750" width="19.140625" style="2" customWidth="1"/>
    <col min="9751" max="9751" width="25.140625" style="2" bestFit="1" customWidth="1"/>
    <col min="9752" max="9752" width="50.7109375" style="2" bestFit="1" customWidth="1"/>
    <col min="9753" max="9754" width="0" style="2" hidden="1" customWidth="1"/>
    <col min="9755" max="9755" width="15.140625" style="2" customWidth="1"/>
    <col min="9756" max="9756" width="15.28515625" style="2" customWidth="1"/>
    <col min="9757" max="9757" width="50.7109375" style="2" bestFit="1" customWidth="1"/>
    <col min="9758" max="9992" width="12.7109375" style="2"/>
    <col min="9993" max="9993" width="4" style="2" customWidth="1"/>
    <col min="9994" max="9994" width="7.85546875" style="2" customWidth="1"/>
    <col min="9995" max="9995" width="15.140625" style="2" customWidth="1"/>
    <col min="9996" max="9996" width="20.42578125" style="2" customWidth="1"/>
    <col min="9997" max="9997" width="18.7109375" style="2" customWidth="1"/>
    <col min="9998" max="9998" width="19.7109375" style="2" customWidth="1"/>
    <col min="9999" max="9999" width="10" style="2" customWidth="1"/>
    <col min="10000" max="10000" width="64.5703125" style="2" bestFit="1" customWidth="1"/>
    <col min="10001" max="10001" width="16.85546875" style="2" customWidth="1"/>
    <col min="10002" max="10002" width="19.140625" style="2" customWidth="1"/>
    <col min="10003" max="10005" width="17.85546875" style="2" bestFit="1" customWidth="1"/>
    <col min="10006" max="10006" width="19.140625" style="2" customWidth="1"/>
    <col min="10007" max="10007" width="25.140625" style="2" bestFit="1" customWidth="1"/>
    <col min="10008" max="10008" width="50.7109375" style="2" bestFit="1" customWidth="1"/>
    <col min="10009" max="10010" width="0" style="2" hidden="1" customWidth="1"/>
    <col min="10011" max="10011" width="15.140625" style="2" customWidth="1"/>
    <col min="10012" max="10012" width="15.28515625" style="2" customWidth="1"/>
    <col min="10013" max="10013" width="50.7109375" style="2" bestFit="1" customWidth="1"/>
    <col min="10014" max="10248" width="12.7109375" style="2"/>
    <col min="10249" max="10249" width="4" style="2" customWidth="1"/>
    <col min="10250" max="10250" width="7.85546875" style="2" customWidth="1"/>
    <col min="10251" max="10251" width="15.140625" style="2" customWidth="1"/>
    <col min="10252" max="10252" width="20.42578125" style="2" customWidth="1"/>
    <col min="10253" max="10253" width="18.7109375" style="2" customWidth="1"/>
    <col min="10254" max="10254" width="19.7109375" style="2" customWidth="1"/>
    <col min="10255" max="10255" width="10" style="2" customWidth="1"/>
    <col min="10256" max="10256" width="64.5703125" style="2" bestFit="1" customWidth="1"/>
    <col min="10257" max="10257" width="16.85546875" style="2" customWidth="1"/>
    <col min="10258" max="10258" width="19.140625" style="2" customWidth="1"/>
    <col min="10259" max="10261" width="17.85546875" style="2" bestFit="1" customWidth="1"/>
    <col min="10262" max="10262" width="19.140625" style="2" customWidth="1"/>
    <col min="10263" max="10263" width="25.140625" style="2" bestFit="1" customWidth="1"/>
    <col min="10264" max="10264" width="50.7109375" style="2" bestFit="1" customWidth="1"/>
    <col min="10265" max="10266" width="0" style="2" hidden="1" customWidth="1"/>
    <col min="10267" max="10267" width="15.140625" style="2" customWidth="1"/>
    <col min="10268" max="10268" width="15.28515625" style="2" customWidth="1"/>
    <col min="10269" max="10269" width="50.7109375" style="2" bestFit="1" customWidth="1"/>
    <col min="10270" max="10504" width="12.7109375" style="2"/>
    <col min="10505" max="10505" width="4" style="2" customWidth="1"/>
    <col min="10506" max="10506" width="7.85546875" style="2" customWidth="1"/>
    <col min="10507" max="10507" width="15.140625" style="2" customWidth="1"/>
    <col min="10508" max="10508" width="20.42578125" style="2" customWidth="1"/>
    <col min="10509" max="10509" width="18.7109375" style="2" customWidth="1"/>
    <col min="10510" max="10510" width="19.7109375" style="2" customWidth="1"/>
    <col min="10511" max="10511" width="10" style="2" customWidth="1"/>
    <col min="10512" max="10512" width="64.5703125" style="2" bestFit="1" customWidth="1"/>
    <col min="10513" max="10513" width="16.85546875" style="2" customWidth="1"/>
    <col min="10514" max="10514" width="19.140625" style="2" customWidth="1"/>
    <col min="10515" max="10517" width="17.85546875" style="2" bestFit="1" customWidth="1"/>
    <col min="10518" max="10518" width="19.140625" style="2" customWidth="1"/>
    <col min="10519" max="10519" width="25.140625" style="2" bestFit="1" customWidth="1"/>
    <col min="10520" max="10520" width="50.7109375" style="2" bestFit="1" customWidth="1"/>
    <col min="10521" max="10522" width="0" style="2" hidden="1" customWidth="1"/>
    <col min="10523" max="10523" width="15.140625" style="2" customWidth="1"/>
    <col min="10524" max="10524" width="15.28515625" style="2" customWidth="1"/>
    <col min="10525" max="10525" width="50.7109375" style="2" bestFit="1" customWidth="1"/>
    <col min="10526" max="10760" width="12.7109375" style="2"/>
    <col min="10761" max="10761" width="4" style="2" customWidth="1"/>
    <col min="10762" max="10762" width="7.85546875" style="2" customWidth="1"/>
    <col min="10763" max="10763" width="15.140625" style="2" customWidth="1"/>
    <col min="10764" max="10764" width="20.42578125" style="2" customWidth="1"/>
    <col min="10765" max="10765" width="18.7109375" style="2" customWidth="1"/>
    <col min="10766" max="10766" width="19.7109375" style="2" customWidth="1"/>
    <col min="10767" max="10767" width="10" style="2" customWidth="1"/>
    <col min="10768" max="10768" width="64.5703125" style="2" bestFit="1" customWidth="1"/>
    <col min="10769" max="10769" width="16.85546875" style="2" customWidth="1"/>
    <col min="10770" max="10770" width="19.140625" style="2" customWidth="1"/>
    <col min="10771" max="10773" width="17.85546875" style="2" bestFit="1" customWidth="1"/>
    <col min="10774" max="10774" width="19.140625" style="2" customWidth="1"/>
    <col min="10775" max="10775" width="25.140625" style="2" bestFit="1" customWidth="1"/>
    <col min="10776" max="10776" width="50.7109375" style="2" bestFit="1" customWidth="1"/>
    <col min="10777" max="10778" width="0" style="2" hidden="1" customWidth="1"/>
    <col min="10779" max="10779" width="15.140625" style="2" customWidth="1"/>
    <col min="10780" max="10780" width="15.28515625" style="2" customWidth="1"/>
    <col min="10781" max="10781" width="50.7109375" style="2" bestFit="1" customWidth="1"/>
    <col min="10782" max="11016" width="12.7109375" style="2"/>
    <col min="11017" max="11017" width="4" style="2" customWidth="1"/>
    <col min="11018" max="11018" width="7.85546875" style="2" customWidth="1"/>
    <col min="11019" max="11019" width="15.140625" style="2" customWidth="1"/>
    <col min="11020" max="11020" width="20.42578125" style="2" customWidth="1"/>
    <col min="11021" max="11021" width="18.7109375" style="2" customWidth="1"/>
    <col min="11022" max="11022" width="19.7109375" style="2" customWidth="1"/>
    <col min="11023" max="11023" width="10" style="2" customWidth="1"/>
    <col min="11024" max="11024" width="64.5703125" style="2" bestFit="1" customWidth="1"/>
    <col min="11025" max="11025" width="16.85546875" style="2" customWidth="1"/>
    <col min="11026" max="11026" width="19.140625" style="2" customWidth="1"/>
    <col min="11027" max="11029" width="17.85546875" style="2" bestFit="1" customWidth="1"/>
    <col min="11030" max="11030" width="19.140625" style="2" customWidth="1"/>
    <col min="11031" max="11031" width="25.140625" style="2" bestFit="1" customWidth="1"/>
    <col min="11032" max="11032" width="50.7109375" style="2" bestFit="1" customWidth="1"/>
    <col min="11033" max="11034" width="0" style="2" hidden="1" customWidth="1"/>
    <col min="11035" max="11035" width="15.140625" style="2" customWidth="1"/>
    <col min="11036" max="11036" width="15.28515625" style="2" customWidth="1"/>
    <col min="11037" max="11037" width="50.7109375" style="2" bestFit="1" customWidth="1"/>
    <col min="11038" max="11272" width="12.7109375" style="2"/>
    <col min="11273" max="11273" width="4" style="2" customWidth="1"/>
    <col min="11274" max="11274" width="7.85546875" style="2" customWidth="1"/>
    <col min="11275" max="11275" width="15.140625" style="2" customWidth="1"/>
    <col min="11276" max="11276" width="20.42578125" style="2" customWidth="1"/>
    <col min="11277" max="11277" width="18.7109375" style="2" customWidth="1"/>
    <col min="11278" max="11278" width="19.7109375" style="2" customWidth="1"/>
    <col min="11279" max="11279" width="10" style="2" customWidth="1"/>
    <col min="11280" max="11280" width="64.5703125" style="2" bestFit="1" customWidth="1"/>
    <col min="11281" max="11281" width="16.85546875" style="2" customWidth="1"/>
    <col min="11282" max="11282" width="19.140625" style="2" customWidth="1"/>
    <col min="11283" max="11285" width="17.85546875" style="2" bestFit="1" customWidth="1"/>
    <col min="11286" max="11286" width="19.140625" style="2" customWidth="1"/>
    <col min="11287" max="11287" width="25.140625" style="2" bestFit="1" customWidth="1"/>
    <col min="11288" max="11288" width="50.7109375" style="2" bestFit="1" customWidth="1"/>
    <col min="11289" max="11290" width="0" style="2" hidden="1" customWidth="1"/>
    <col min="11291" max="11291" width="15.140625" style="2" customWidth="1"/>
    <col min="11292" max="11292" width="15.28515625" style="2" customWidth="1"/>
    <col min="11293" max="11293" width="50.7109375" style="2" bestFit="1" customWidth="1"/>
    <col min="11294" max="11528" width="12.7109375" style="2"/>
    <col min="11529" max="11529" width="4" style="2" customWidth="1"/>
    <col min="11530" max="11530" width="7.85546875" style="2" customWidth="1"/>
    <col min="11531" max="11531" width="15.140625" style="2" customWidth="1"/>
    <col min="11532" max="11532" width="20.42578125" style="2" customWidth="1"/>
    <col min="11533" max="11533" width="18.7109375" style="2" customWidth="1"/>
    <col min="11534" max="11534" width="19.7109375" style="2" customWidth="1"/>
    <col min="11535" max="11535" width="10" style="2" customWidth="1"/>
    <col min="11536" max="11536" width="64.5703125" style="2" bestFit="1" customWidth="1"/>
    <col min="11537" max="11537" width="16.85546875" style="2" customWidth="1"/>
    <col min="11538" max="11538" width="19.140625" style="2" customWidth="1"/>
    <col min="11539" max="11541" width="17.85546875" style="2" bestFit="1" customWidth="1"/>
    <col min="11542" max="11542" width="19.140625" style="2" customWidth="1"/>
    <col min="11543" max="11543" width="25.140625" style="2" bestFit="1" customWidth="1"/>
    <col min="11544" max="11544" width="50.7109375" style="2" bestFit="1" customWidth="1"/>
    <col min="11545" max="11546" width="0" style="2" hidden="1" customWidth="1"/>
    <col min="11547" max="11547" width="15.140625" style="2" customWidth="1"/>
    <col min="11548" max="11548" width="15.28515625" style="2" customWidth="1"/>
    <col min="11549" max="11549" width="50.7109375" style="2" bestFit="1" customWidth="1"/>
    <col min="11550" max="11784" width="12.7109375" style="2"/>
    <col min="11785" max="11785" width="4" style="2" customWidth="1"/>
    <col min="11786" max="11786" width="7.85546875" style="2" customWidth="1"/>
    <col min="11787" max="11787" width="15.140625" style="2" customWidth="1"/>
    <col min="11788" max="11788" width="20.42578125" style="2" customWidth="1"/>
    <col min="11789" max="11789" width="18.7109375" style="2" customWidth="1"/>
    <col min="11790" max="11790" width="19.7109375" style="2" customWidth="1"/>
    <col min="11791" max="11791" width="10" style="2" customWidth="1"/>
    <col min="11792" max="11792" width="64.5703125" style="2" bestFit="1" customWidth="1"/>
    <col min="11793" max="11793" width="16.85546875" style="2" customWidth="1"/>
    <col min="11794" max="11794" width="19.140625" style="2" customWidth="1"/>
    <col min="11795" max="11797" width="17.85546875" style="2" bestFit="1" customWidth="1"/>
    <col min="11798" max="11798" width="19.140625" style="2" customWidth="1"/>
    <col min="11799" max="11799" width="25.140625" style="2" bestFit="1" customWidth="1"/>
    <col min="11800" max="11800" width="50.7109375" style="2" bestFit="1" customWidth="1"/>
    <col min="11801" max="11802" width="0" style="2" hidden="1" customWidth="1"/>
    <col min="11803" max="11803" width="15.140625" style="2" customWidth="1"/>
    <col min="11804" max="11804" width="15.28515625" style="2" customWidth="1"/>
    <col min="11805" max="11805" width="50.7109375" style="2" bestFit="1" customWidth="1"/>
    <col min="11806" max="12040" width="12.7109375" style="2"/>
    <col min="12041" max="12041" width="4" style="2" customWidth="1"/>
    <col min="12042" max="12042" width="7.85546875" style="2" customWidth="1"/>
    <col min="12043" max="12043" width="15.140625" style="2" customWidth="1"/>
    <col min="12044" max="12044" width="20.42578125" style="2" customWidth="1"/>
    <col min="12045" max="12045" width="18.7109375" style="2" customWidth="1"/>
    <col min="12046" max="12046" width="19.7109375" style="2" customWidth="1"/>
    <col min="12047" max="12047" width="10" style="2" customWidth="1"/>
    <col min="12048" max="12048" width="64.5703125" style="2" bestFit="1" customWidth="1"/>
    <col min="12049" max="12049" width="16.85546875" style="2" customWidth="1"/>
    <col min="12050" max="12050" width="19.140625" style="2" customWidth="1"/>
    <col min="12051" max="12053" width="17.85546875" style="2" bestFit="1" customWidth="1"/>
    <col min="12054" max="12054" width="19.140625" style="2" customWidth="1"/>
    <col min="12055" max="12055" width="25.140625" style="2" bestFit="1" customWidth="1"/>
    <col min="12056" max="12056" width="50.7109375" style="2" bestFit="1" customWidth="1"/>
    <col min="12057" max="12058" width="0" style="2" hidden="1" customWidth="1"/>
    <col min="12059" max="12059" width="15.140625" style="2" customWidth="1"/>
    <col min="12060" max="12060" width="15.28515625" style="2" customWidth="1"/>
    <col min="12061" max="12061" width="50.7109375" style="2" bestFit="1" customWidth="1"/>
    <col min="12062" max="12296" width="12.7109375" style="2"/>
    <col min="12297" max="12297" width="4" style="2" customWidth="1"/>
    <col min="12298" max="12298" width="7.85546875" style="2" customWidth="1"/>
    <col min="12299" max="12299" width="15.140625" style="2" customWidth="1"/>
    <col min="12300" max="12300" width="20.42578125" style="2" customWidth="1"/>
    <col min="12301" max="12301" width="18.7109375" style="2" customWidth="1"/>
    <col min="12302" max="12302" width="19.7109375" style="2" customWidth="1"/>
    <col min="12303" max="12303" width="10" style="2" customWidth="1"/>
    <col min="12304" max="12304" width="64.5703125" style="2" bestFit="1" customWidth="1"/>
    <col min="12305" max="12305" width="16.85546875" style="2" customWidth="1"/>
    <col min="12306" max="12306" width="19.140625" style="2" customWidth="1"/>
    <col min="12307" max="12309" width="17.85546875" style="2" bestFit="1" customWidth="1"/>
    <col min="12310" max="12310" width="19.140625" style="2" customWidth="1"/>
    <col min="12311" max="12311" width="25.140625" style="2" bestFit="1" customWidth="1"/>
    <col min="12312" max="12312" width="50.7109375" style="2" bestFit="1" customWidth="1"/>
    <col min="12313" max="12314" width="0" style="2" hidden="1" customWidth="1"/>
    <col min="12315" max="12315" width="15.140625" style="2" customWidth="1"/>
    <col min="12316" max="12316" width="15.28515625" style="2" customWidth="1"/>
    <col min="12317" max="12317" width="50.7109375" style="2" bestFit="1" customWidth="1"/>
    <col min="12318" max="12552" width="12.7109375" style="2"/>
    <col min="12553" max="12553" width="4" style="2" customWidth="1"/>
    <col min="12554" max="12554" width="7.85546875" style="2" customWidth="1"/>
    <col min="12555" max="12555" width="15.140625" style="2" customWidth="1"/>
    <col min="12556" max="12556" width="20.42578125" style="2" customWidth="1"/>
    <col min="12557" max="12557" width="18.7109375" style="2" customWidth="1"/>
    <col min="12558" max="12558" width="19.7109375" style="2" customWidth="1"/>
    <col min="12559" max="12559" width="10" style="2" customWidth="1"/>
    <col min="12560" max="12560" width="64.5703125" style="2" bestFit="1" customWidth="1"/>
    <col min="12561" max="12561" width="16.85546875" style="2" customWidth="1"/>
    <col min="12562" max="12562" width="19.140625" style="2" customWidth="1"/>
    <col min="12563" max="12565" width="17.85546875" style="2" bestFit="1" customWidth="1"/>
    <col min="12566" max="12566" width="19.140625" style="2" customWidth="1"/>
    <col min="12567" max="12567" width="25.140625" style="2" bestFit="1" customWidth="1"/>
    <col min="12568" max="12568" width="50.7109375" style="2" bestFit="1" customWidth="1"/>
    <col min="12569" max="12570" width="0" style="2" hidden="1" customWidth="1"/>
    <col min="12571" max="12571" width="15.140625" style="2" customWidth="1"/>
    <col min="12572" max="12572" width="15.28515625" style="2" customWidth="1"/>
    <col min="12573" max="12573" width="50.7109375" style="2" bestFit="1" customWidth="1"/>
    <col min="12574" max="16384" width="12.7109375" style="2"/>
  </cols>
  <sheetData>
    <row r="1" spans="1:16" ht="20.25" customHeight="1" thickTop="1" thickBot="1">
      <c r="B1" s="1"/>
      <c r="C1" s="258" t="s">
        <v>28</v>
      </c>
      <c r="D1" s="259"/>
      <c r="E1" s="259"/>
      <c r="F1" s="259"/>
      <c r="G1" s="259"/>
      <c r="H1" s="259"/>
      <c r="I1" s="259"/>
      <c r="J1" s="259"/>
      <c r="K1" s="259"/>
      <c r="L1" s="259"/>
      <c r="M1" s="259"/>
      <c r="N1" s="259"/>
      <c r="O1" s="260"/>
      <c r="P1" s="1"/>
    </row>
    <row r="2" spans="1:16" ht="20.25" customHeight="1" thickTop="1" thickBot="1">
      <c r="B2" s="1"/>
      <c r="C2" s="133"/>
      <c r="D2" s="134"/>
      <c r="E2" s="134"/>
      <c r="F2" s="134"/>
      <c r="G2" s="134"/>
      <c r="H2" s="134"/>
      <c r="I2" s="134"/>
      <c r="J2" s="134"/>
      <c r="K2" s="134"/>
      <c r="L2" s="134"/>
      <c r="M2" s="134"/>
      <c r="N2" s="134"/>
      <c r="O2" s="135"/>
      <c r="P2" s="1"/>
    </row>
    <row r="3" spans="1:16" ht="20.25" customHeight="1" thickTop="1" thickBot="1">
      <c r="B3" s="1"/>
      <c r="C3" s="136"/>
      <c r="D3" s="137"/>
      <c r="E3" s="138" t="s">
        <v>388</v>
      </c>
      <c r="F3" s="139"/>
      <c r="G3" s="139"/>
      <c r="H3" s="139"/>
      <c r="I3" s="140"/>
      <c r="J3" s="141" t="s">
        <v>389</v>
      </c>
      <c r="K3" s="142"/>
      <c r="L3" s="142"/>
      <c r="M3" s="142"/>
      <c r="N3" s="142"/>
      <c r="O3" s="143"/>
      <c r="P3" s="1"/>
    </row>
    <row r="4" spans="1:16" ht="20.25" customHeight="1" thickTop="1" thickBot="1">
      <c r="B4" s="1"/>
      <c r="C4" s="136"/>
      <c r="D4" s="137"/>
      <c r="E4" s="136" t="s">
        <v>268</v>
      </c>
      <c r="F4" s="137"/>
      <c r="G4" s="137"/>
      <c r="H4" s="137"/>
      <c r="I4" s="144"/>
      <c r="J4" s="152" t="s">
        <v>390</v>
      </c>
      <c r="K4" s="145"/>
      <c r="L4" s="145"/>
      <c r="M4" s="145" t="s">
        <v>391</v>
      </c>
      <c r="N4" s="145"/>
      <c r="O4" s="143"/>
      <c r="P4" s="1"/>
    </row>
    <row r="5" spans="1:16" ht="20.25" customHeight="1" thickTop="1" thickBot="1">
      <c r="B5" s="1"/>
      <c r="C5" s="136"/>
      <c r="D5" s="137"/>
      <c r="E5" s="136"/>
      <c r="F5" s="137"/>
      <c r="G5" s="137"/>
      <c r="H5" s="137"/>
      <c r="I5" s="144"/>
      <c r="J5" s="152" t="s">
        <v>392</v>
      </c>
      <c r="K5" s="146"/>
      <c r="L5" s="146"/>
      <c r="M5" s="145"/>
      <c r="N5" s="145"/>
      <c r="O5" s="143"/>
      <c r="P5" s="1"/>
    </row>
    <row r="6" spans="1:16" ht="20.25" customHeight="1" thickTop="1" thickBot="1">
      <c r="B6" s="1"/>
      <c r="C6" s="147"/>
      <c r="D6" s="148"/>
      <c r="E6" s="147"/>
      <c r="F6" s="148"/>
      <c r="G6" s="148"/>
      <c r="H6" s="148"/>
      <c r="I6" s="141"/>
      <c r="J6" s="152"/>
      <c r="K6" s="146"/>
      <c r="L6" s="146"/>
      <c r="M6" s="145"/>
      <c r="N6" s="145"/>
      <c r="O6" s="142"/>
      <c r="P6" s="1"/>
    </row>
    <row r="7" spans="1:16" ht="20.25" customHeight="1" thickTop="1" thickBot="1">
      <c r="B7" s="1"/>
      <c r="C7" s="149"/>
      <c r="D7" s="150"/>
      <c r="E7" s="150"/>
      <c r="F7" s="150"/>
      <c r="G7" s="150"/>
      <c r="H7" s="150"/>
      <c r="I7" s="150"/>
      <c r="J7" s="150"/>
      <c r="K7" s="150"/>
      <c r="L7" s="150"/>
      <c r="M7" s="150"/>
      <c r="N7" s="150"/>
      <c r="O7" s="151"/>
      <c r="P7" s="1"/>
    </row>
    <row r="8" spans="1:16" ht="20.25" customHeight="1" thickTop="1">
      <c r="B8" s="1"/>
      <c r="C8" s="1"/>
      <c r="D8" s="1"/>
      <c r="E8" s="1"/>
      <c r="F8" s="1"/>
      <c r="G8" s="1"/>
      <c r="H8" s="1"/>
      <c r="I8" s="1"/>
      <c r="J8" s="1"/>
      <c r="K8" s="1"/>
      <c r="L8" s="1"/>
      <c r="M8" s="1"/>
      <c r="N8" s="1"/>
      <c r="O8" s="1"/>
      <c r="P8" s="1"/>
    </row>
    <row r="9" spans="1:16" ht="57.75" customHeight="1">
      <c r="A9" s="73"/>
      <c r="B9" s="261" t="s">
        <v>27</v>
      </c>
      <c r="C9" s="262"/>
      <c r="D9" s="263"/>
      <c r="E9" s="77"/>
      <c r="F9" s="1"/>
      <c r="G9" s="78" t="s">
        <v>227</v>
      </c>
      <c r="H9" s="79" t="s">
        <v>255</v>
      </c>
      <c r="I9" s="80"/>
      <c r="J9" s="80"/>
      <c r="K9" s="80"/>
      <c r="L9" s="80"/>
      <c r="M9" s="80"/>
      <c r="N9" s="80"/>
      <c r="O9" s="80"/>
      <c r="P9" s="80"/>
    </row>
    <row r="10" spans="1:16" s="1" customFormat="1" ht="69.75" customHeight="1">
      <c r="A10" s="74"/>
      <c r="B10" s="83" t="s">
        <v>316</v>
      </c>
      <c r="C10" s="83" t="s">
        <v>28</v>
      </c>
      <c r="D10" s="264" t="s">
        <v>265</v>
      </c>
      <c r="E10" s="265"/>
      <c r="F10" s="265"/>
      <c r="G10" s="265"/>
      <c r="H10" s="266"/>
      <c r="I10" s="93"/>
      <c r="J10" s="93"/>
      <c r="K10" s="267" t="s">
        <v>266</v>
      </c>
      <c r="L10" s="268"/>
      <c r="M10" s="269"/>
      <c r="N10" s="255" t="s">
        <v>315</v>
      </c>
      <c r="O10" s="270"/>
      <c r="P10" s="255" t="s">
        <v>279</v>
      </c>
    </row>
    <row r="11" spans="1:16" s="1" customFormat="1" ht="66" customHeight="1">
      <c r="A11" s="74"/>
      <c r="B11" s="153"/>
      <c r="C11" s="153"/>
      <c r="D11" s="153" t="s">
        <v>313</v>
      </c>
      <c r="E11" s="90" t="s">
        <v>277</v>
      </c>
      <c r="F11" s="257" t="s">
        <v>387</v>
      </c>
      <c r="G11" s="257" t="s">
        <v>29</v>
      </c>
      <c r="H11" s="257" t="s">
        <v>30</v>
      </c>
      <c r="I11" s="153" t="s">
        <v>314</v>
      </c>
      <c r="J11" s="153" t="s">
        <v>393</v>
      </c>
      <c r="K11" s="84" t="s">
        <v>360</v>
      </c>
      <c r="L11" s="84" t="s">
        <v>394</v>
      </c>
      <c r="M11" s="84" t="s">
        <v>362</v>
      </c>
      <c r="N11" s="256"/>
      <c r="O11" s="271"/>
      <c r="P11" s="256"/>
    </row>
    <row r="12" spans="1:16" s="1" customFormat="1" ht="177" customHeight="1">
      <c r="A12" s="74"/>
      <c r="B12" s="153"/>
      <c r="C12" s="153"/>
      <c r="D12" s="153"/>
      <c r="E12" s="90"/>
      <c r="F12" s="257"/>
      <c r="G12" s="257"/>
      <c r="H12" s="257"/>
      <c r="I12" s="153" t="s">
        <v>278</v>
      </c>
      <c r="J12" s="153"/>
      <c r="K12" s="160" t="s">
        <v>385</v>
      </c>
      <c r="L12" s="160" t="s">
        <v>386</v>
      </c>
      <c r="M12" s="160" t="s">
        <v>397</v>
      </c>
      <c r="N12" s="84" t="s">
        <v>382</v>
      </c>
      <c r="O12" s="85" t="s">
        <v>383</v>
      </c>
      <c r="P12" s="85"/>
    </row>
    <row r="13" spans="1:16" s="74" customFormat="1" ht="98.25" customHeight="1">
      <c r="B13" s="86"/>
      <c r="C13" s="87" t="s">
        <v>755</v>
      </c>
      <c r="D13" s="81" t="s">
        <v>756</v>
      </c>
      <c r="E13" s="156"/>
      <c r="F13" s="82" t="s">
        <v>533</v>
      </c>
      <c r="G13" s="82" t="s">
        <v>746</v>
      </c>
      <c r="H13" s="87" t="s">
        <v>320</v>
      </c>
      <c r="I13" s="87" t="s">
        <v>318</v>
      </c>
      <c r="J13" s="87"/>
      <c r="K13" s="129">
        <v>3</v>
      </c>
      <c r="L13" s="84">
        <v>3</v>
      </c>
      <c r="M13" s="84">
        <v>1</v>
      </c>
      <c r="N13" s="130">
        <f t="shared" ref="N13" si="0">SUM(K13:M13)/3</f>
        <v>2.3333333333333335</v>
      </c>
      <c r="O13" s="85" t="str">
        <f>IF(N13&gt;2.5,"ALTA",IF(AND(N13&gt;1.6,N13&lt;2.5),"MEDIA",IF(AND(N13&gt;=1,N13&lt;=1.6),"BAJA",IF(AND(N13=0),"Falta Diligenciar El Campo"))))</f>
        <v>MEDIA</v>
      </c>
      <c r="P13" s="88" t="s">
        <v>280</v>
      </c>
    </row>
    <row r="14" spans="1:16" s="74" customFormat="1" ht="42.75">
      <c r="B14" s="86"/>
      <c r="C14" s="87" t="s">
        <v>755</v>
      </c>
      <c r="D14" s="81" t="s">
        <v>756</v>
      </c>
      <c r="E14" s="156"/>
      <c r="F14" s="82" t="s">
        <v>757</v>
      </c>
      <c r="G14" s="82" t="s">
        <v>758</v>
      </c>
      <c r="H14" s="87" t="s">
        <v>320</v>
      </c>
      <c r="I14" s="87" t="s">
        <v>318</v>
      </c>
      <c r="J14" s="87"/>
      <c r="K14" s="129">
        <v>3</v>
      </c>
      <c r="L14" s="84">
        <v>3</v>
      </c>
      <c r="M14" s="84">
        <v>1</v>
      </c>
      <c r="N14" s="130">
        <f t="shared" ref="N14:N28" si="1">SUM(K14:M14)/3</f>
        <v>2.3333333333333335</v>
      </c>
      <c r="O14" s="85" t="str">
        <f t="shared" ref="O14:O28" si="2">IF(N14&gt;2.5,"ALTA",IF(AND(N14&gt;1.6,N14&lt;2.5),"MEDIA",IF(AND(N14&gt;=1,N14&lt;=1.6),"BAJA",IF(AND(N14=0),"Falta Diligenciar El Campo"))))</f>
        <v>MEDIA</v>
      </c>
      <c r="P14" s="88" t="s">
        <v>280</v>
      </c>
    </row>
    <row r="15" spans="1:16" s="74" customFormat="1" ht="78" customHeight="1">
      <c r="B15" s="86"/>
      <c r="C15" s="87" t="s">
        <v>755</v>
      </c>
      <c r="D15" s="81" t="s">
        <v>756</v>
      </c>
      <c r="E15" s="156"/>
      <c r="F15" s="82" t="s">
        <v>697</v>
      </c>
      <c r="G15" s="82" t="s">
        <v>698</v>
      </c>
      <c r="H15" s="87" t="s">
        <v>320</v>
      </c>
      <c r="I15" s="87" t="s">
        <v>318</v>
      </c>
      <c r="J15" s="87"/>
      <c r="K15" s="129">
        <v>3</v>
      </c>
      <c r="L15" s="84">
        <v>3</v>
      </c>
      <c r="M15" s="84">
        <v>1</v>
      </c>
      <c r="N15" s="130">
        <f t="shared" si="1"/>
        <v>2.3333333333333335</v>
      </c>
      <c r="O15" s="85" t="str">
        <f t="shared" si="2"/>
        <v>MEDIA</v>
      </c>
      <c r="P15" s="88" t="s">
        <v>280</v>
      </c>
    </row>
    <row r="16" spans="1:16" ht="52.5" customHeight="1">
      <c r="A16" s="73"/>
      <c r="B16" s="86" t="s">
        <v>298</v>
      </c>
      <c r="C16" s="87" t="s">
        <v>755</v>
      </c>
      <c r="D16" s="81" t="s">
        <v>756</v>
      </c>
      <c r="E16" s="156"/>
      <c r="F16" s="82" t="s">
        <v>759</v>
      </c>
      <c r="G16" s="82" t="s">
        <v>760</v>
      </c>
      <c r="H16" s="87" t="s">
        <v>320</v>
      </c>
      <c r="I16" s="87" t="s">
        <v>318</v>
      </c>
      <c r="J16" s="87"/>
      <c r="K16" s="129">
        <v>3</v>
      </c>
      <c r="L16" s="84">
        <v>3</v>
      </c>
      <c r="M16" s="84">
        <v>1</v>
      </c>
      <c r="N16" s="130">
        <f t="shared" si="1"/>
        <v>2.3333333333333335</v>
      </c>
      <c r="O16" s="85" t="str">
        <f t="shared" si="2"/>
        <v>MEDIA</v>
      </c>
      <c r="P16" s="88" t="s">
        <v>284</v>
      </c>
    </row>
    <row r="17" spans="1:758" ht="43.5" customHeight="1">
      <c r="A17" s="73"/>
      <c r="B17" s="86"/>
      <c r="C17" s="158"/>
      <c r="D17" s="155"/>
      <c r="E17" s="156"/>
      <c r="F17" s="157"/>
      <c r="G17" s="82"/>
      <c r="H17" s="87"/>
      <c r="I17" s="87"/>
      <c r="J17" s="87"/>
      <c r="K17" s="129"/>
      <c r="L17" s="84"/>
      <c r="M17" s="84"/>
      <c r="N17" s="130"/>
      <c r="O17" s="85"/>
      <c r="P17" s="88"/>
    </row>
    <row r="18" spans="1:758" ht="61.5" customHeight="1">
      <c r="A18" s="73"/>
      <c r="B18" s="86"/>
      <c r="C18" s="158"/>
      <c r="D18" s="155"/>
      <c r="E18" s="156"/>
      <c r="F18" s="157"/>
      <c r="G18" s="82"/>
      <c r="H18" s="87"/>
      <c r="I18" s="87"/>
      <c r="J18" s="87"/>
      <c r="K18" s="129"/>
      <c r="L18" s="84"/>
      <c r="M18" s="84"/>
      <c r="N18" s="130"/>
      <c r="O18" s="85"/>
      <c r="P18" s="88"/>
    </row>
    <row r="19" spans="1:758" ht="54.75" customHeight="1">
      <c r="A19" s="73"/>
      <c r="B19" s="86"/>
      <c r="C19" s="158"/>
      <c r="D19" s="155"/>
      <c r="E19" s="156"/>
      <c r="F19" s="157"/>
      <c r="G19" s="82"/>
      <c r="H19" s="87"/>
      <c r="I19" s="87"/>
      <c r="J19" s="87"/>
      <c r="K19" s="129"/>
      <c r="L19" s="84"/>
      <c r="M19" s="84"/>
      <c r="N19" s="130"/>
      <c r="O19" s="85"/>
      <c r="P19" s="88"/>
    </row>
    <row r="20" spans="1:758" ht="54.75" customHeight="1">
      <c r="A20" s="73"/>
      <c r="B20" s="86"/>
      <c r="C20" s="158"/>
      <c r="D20" s="155"/>
      <c r="E20" s="156"/>
      <c r="F20" s="157"/>
      <c r="G20" s="82"/>
      <c r="H20" s="87"/>
      <c r="I20" s="87"/>
      <c r="J20" s="87"/>
      <c r="K20" s="129"/>
      <c r="L20" s="84"/>
      <c r="M20" s="84"/>
      <c r="N20" s="130"/>
      <c r="O20" s="85"/>
      <c r="P20" s="88"/>
    </row>
    <row r="21" spans="1:758" ht="65.45" customHeight="1">
      <c r="A21" s="73"/>
      <c r="B21" s="86"/>
      <c r="C21" s="158"/>
      <c r="D21" s="155"/>
      <c r="E21" s="156"/>
      <c r="F21" s="157"/>
      <c r="G21" s="82"/>
      <c r="H21" s="87"/>
      <c r="I21" s="87"/>
      <c r="J21" s="87"/>
      <c r="K21" s="129"/>
      <c r="L21" s="84"/>
      <c r="M21" s="84"/>
      <c r="N21" s="130"/>
      <c r="O21" s="85"/>
      <c r="P21" s="88"/>
    </row>
    <row r="22" spans="1:758" ht="65.45" customHeight="1">
      <c r="A22" s="73"/>
      <c r="B22" s="86"/>
      <c r="C22" s="158"/>
      <c r="D22" s="155"/>
      <c r="E22" s="156"/>
      <c r="F22" s="157"/>
      <c r="G22" s="82"/>
      <c r="H22" s="87"/>
      <c r="I22" s="87"/>
      <c r="J22" s="87"/>
      <c r="K22" s="129"/>
      <c r="L22" s="84"/>
      <c r="M22" s="84"/>
      <c r="N22" s="130"/>
      <c r="O22" s="85"/>
      <c r="P22" s="88"/>
    </row>
    <row r="23" spans="1:758" ht="65.45" customHeight="1">
      <c r="A23" s="73"/>
      <c r="B23" s="86"/>
      <c r="C23" s="158"/>
      <c r="D23" s="155"/>
      <c r="E23" s="161"/>
      <c r="F23" s="157"/>
      <c r="G23" s="82"/>
      <c r="H23" s="87"/>
      <c r="I23" s="87"/>
      <c r="J23" s="87"/>
      <c r="K23" s="129"/>
      <c r="L23" s="84"/>
      <c r="M23" s="84"/>
      <c r="N23" s="130"/>
      <c r="O23" s="85"/>
      <c r="P23" s="88"/>
    </row>
    <row r="24" spans="1:758" s="75" customFormat="1" ht="31.5" customHeight="1">
      <c r="A24" s="92"/>
      <c r="B24" s="86"/>
      <c r="C24" s="158"/>
      <c r="D24" s="155"/>
      <c r="E24" s="161"/>
      <c r="F24" s="157"/>
      <c r="G24" s="82"/>
      <c r="H24" s="87"/>
      <c r="I24" s="87"/>
      <c r="J24" s="87"/>
      <c r="K24" s="129"/>
      <c r="L24" s="84"/>
      <c r="M24" s="84"/>
      <c r="N24" s="130"/>
      <c r="O24" s="85"/>
      <c r="P24" s="88"/>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76"/>
    </row>
    <row r="25" spans="1:758" ht="65.45" hidden="1" customHeight="1">
      <c r="A25" s="73"/>
      <c r="B25" s="86" t="s">
        <v>308</v>
      </c>
      <c r="C25" s="158" t="s">
        <v>724</v>
      </c>
      <c r="D25" s="155" t="s">
        <v>725</v>
      </c>
      <c r="E25" s="156"/>
      <c r="F25" s="157" t="s">
        <v>739</v>
      </c>
      <c r="G25" s="82"/>
      <c r="H25" s="87" t="s">
        <v>320</v>
      </c>
      <c r="I25" s="87" t="s">
        <v>318</v>
      </c>
      <c r="J25" s="87"/>
      <c r="K25" s="129"/>
      <c r="L25" s="84"/>
      <c r="M25" s="84"/>
      <c r="N25" s="130">
        <f t="shared" si="1"/>
        <v>0</v>
      </c>
      <c r="O25" s="85" t="str">
        <f t="shared" si="2"/>
        <v>Falta Diligenciar El Campo</v>
      </c>
      <c r="P25" s="88" t="s">
        <v>280</v>
      </c>
    </row>
    <row r="26" spans="1:758" ht="65.45" hidden="1" customHeight="1">
      <c r="A26" s="73"/>
      <c r="B26" s="86" t="s">
        <v>309</v>
      </c>
      <c r="C26" s="158" t="s">
        <v>724</v>
      </c>
      <c r="D26" s="155" t="s">
        <v>725</v>
      </c>
      <c r="E26" s="156"/>
      <c r="F26" s="157" t="s">
        <v>740</v>
      </c>
      <c r="G26" s="82"/>
      <c r="H26" s="87" t="s">
        <v>320</v>
      </c>
      <c r="I26" s="87" t="s">
        <v>318</v>
      </c>
      <c r="J26" s="87"/>
      <c r="K26" s="129" t="s">
        <v>639</v>
      </c>
      <c r="L26" s="84" t="s">
        <v>260</v>
      </c>
      <c r="M26" s="84">
        <v>1</v>
      </c>
      <c r="N26" s="130">
        <f t="shared" si="1"/>
        <v>0.33333333333333331</v>
      </c>
      <c r="O26" s="85" t="b">
        <f t="shared" si="2"/>
        <v>0</v>
      </c>
      <c r="P26" s="88" t="s">
        <v>280</v>
      </c>
    </row>
    <row r="27" spans="1:758" ht="72" hidden="1" customHeight="1">
      <c r="A27" s="73"/>
      <c r="B27" s="86" t="s">
        <v>310</v>
      </c>
      <c r="C27" s="158" t="s">
        <v>724</v>
      </c>
      <c r="D27" s="155" t="s">
        <v>725</v>
      </c>
      <c r="E27" s="156"/>
      <c r="F27" s="157" t="s">
        <v>741</v>
      </c>
      <c r="G27" s="82"/>
      <c r="H27" s="87" t="s">
        <v>320</v>
      </c>
      <c r="I27" s="87" t="s">
        <v>318</v>
      </c>
      <c r="J27" s="87"/>
      <c r="K27" s="129" t="s">
        <v>639</v>
      </c>
      <c r="L27" s="84" t="s">
        <v>260</v>
      </c>
      <c r="M27" s="84">
        <v>1</v>
      </c>
      <c r="N27" s="130">
        <f t="shared" si="1"/>
        <v>0.33333333333333331</v>
      </c>
      <c r="O27" s="85" t="b">
        <f t="shared" si="2"/>
        <v>0</v>
      </c>
      <c r="P27" s="88" t="s">
        <v>280</v>
      </c>
    </row>
    <row r="28" spans="1:758" ht="31.5" hidden="1" customHeight="1">
      <c r="A28" s="73"/>
      <c r="B28" s="86" t="s">
        <v>311</v>
      </c>
      <c r="C28" s="158" t="s">
        <v>724</v>
      </c>
      <c r="D28" s="155" t="s">
        <v>725</v>
      </c>
      <c r="E28" s="156"/>
      <c r="F28" s="157" t="s">
        <v>742</v>
      </c>
      <c r="G28" s="82"/>
      <c r="H28" s="87" t="s">
        <v>320</v>
      </c>
      <c r="I28" s="87" t="s">
        <v>318</v>
      </c>
      <c r="J28" s="87"/>
      <c r="K28" s="129" t="s">
        <v>269</v>
      </c>
      <c r="L28" s="84" t="s">
        <v>270</v>
      </c>
      <c r="M28" s="84">
        <v>3</v>
      </c>
      <c r="N28" s="130">
        <f t="shared" si="1"/>
        <v>1</v>
      </c>
      <c r="O28" s="85" t="str">
        <f t="shared" si="2"/>
        <v>BAJA</v>
      </c>
      <c r="P28" s="85" t="s">
        <v>280</v>
      </c>
    </row>
    <row r="29" spans="1:758" ht="31.5" customHeight="1">
      <c r="C29" s="158"/>
      <c r="D29" s="155"/>
      <c r="E29" s="156"/>
      <c r="F29" s="157"/>
      <c r="G29" s="82"/>
      <c r="H29" s="87"/>
      <c r="I29" s="87"/>
      <c r="J29" s="87"/>
      <c r="K29" s="129"/>
      <c r="L29" s="84"/>
      <c r="M29" s="84"/>
      <c r="N29" s="130"/>
      <c r="O29" s="85"/>
      <c r="P29" s="88"/>
    </row>
    <row r="30" spans="1:758" ht="20.25" customHeight="1">
      <c r="C30" s="158"/>
      <c r="D30" s="155"/>
      <c r="E30" s="156"/>
      <c r="F30" s="157"/>
      <c r="G30" s="82"/>
      <c r="H30" s="87"/>
      <c r="I30" s="87"/>
      <c r="J30" s="87"/>
      <c r="K30" s="129"/>
      <c r="L30" s="84"/>
      <c r="M30" s="84"/>
      <c r="N30" s="130"/>
      <c r="O30" s="85"/>
      <c r="P30" s="88"/>
    </row>
    <row r="31" spans="1:758" ht="20.25" customHeight="1">
      <c r="C31" s="158"/>
      <c r="D31" s="155"/>
      <c r="E31" s="156"/>
      <c r="F31" s="157"/>
      <c r="G31" s="82"/>
      <c r="H31" s="87"/>
      <c r="I31" s="87"/>
      <c r="J31" s="87"/>
      <c r="K31" s="129"/>
      <c r="L31" s="84"/>
      <c r="M31" s="84"/>
      <c r="N31" s="130"/>
      <c r="O31" s="85"/>
      <c r="P31" s="88"/>
    </row>
    <row r="32" spans="1:758" ht="20.25" customHeight="1">
      <c r="C32" s="158"/>
      <c r="D32" s="155"/>
      <c r="E32" s="156"/>
      <c r="F32" s="157"/>
      <c r="G32" s="82"/>
      <c r="H32" s="87"/>
      <c r="I32" s="87"/>
      <c r="J32" s="87"/>
      <c r="K32" s="129"/>
      <c r="L32" s="84"/>
      <c r="M32" s="84"/>
      <c r="N32" s="130"/>
      <c r="O32" s="85"/>
      <c r="P32" s="88"/>
    </row>
  </sheetData>
  <sheetProtection formatCells="0" formatColumns="0" formatRows="0" insertColumns="0" insertRows="0" insertHyperlinks="0" deleteColumns="0" deleteRows="0" sort="0" autoFilter="0" pivotTables="0"/>
  <autoFilter ref="B10:P28">
    <filterColumn colId="2">
      <filters>
        <filter val="Grupo de Desarrollo Organizacional y Gestión Integral"/>
        <filter val="PROPIETARIO"/>
      </filters>
    </filterColumn>
  </autoFilter>
  <dataConsolidate/>
  <mergeCells count="9">
    <mergeCell ref="P10:P11"/>
    <mergeCell ref="F11:F12"/>
    <mergeCell ref="G11:G12"/>
    <mergeCell ref="H11:H12"/>
    <mergeCell ref="C1:O1"/>
    <mergeCell ref="B9:D9"/>
    <mergeCell ref="D10:H10"/>
    <mergeCell ref="K10:M10"/>
    <mergeCell ref="N10:O11"/>
  </mergeCells>
  <conditionalFormatting sqref="P28">
    <cfRule type="cellIs" dxfId="1002" priority="151" operator="equal">
      <formula>"B"</formula>
    </cfRule>
    <cfRule type="cellIs" dxfId="1001" priority="152" operator="equal">
      <formula>"M"</formula>
    </cfRule>
    <cfRule type="cellIs" dxfId="1000" priority="153" operator="equal">
      <formula>"A"</formula>
    </cfRule>
  </conditionalFormatting>
  <conditionalFormatting sqref="O25:O28">
    <cfRule type="cellIs" dxfId="999" priority="145" stopIfTrue="1" operator="equal">
      <formula>"ALTA"</formula>
    </cfRule>
    <cfRule type="cellIs" dxfId="998" priority="149" stopIfTrue="1" operator="equal">
      <formula>1</formula>
    </cfRule>
    <cfRule type="cellIs" dxfId="997" priority="150" stopIfTrue="1" operator="equal">
      <formula>"MEDIA"</formula>
    </cfRule>
  </conditionalFormatting>
  <conditionalFormatting sqref="K28">
    <cfRule type="cellIs" dxfId="996" priority="138" operator="equal">
      <formula>1</formula>
    </cfRule>
    <cfRule type="cellIs" dxfId="995" priority="139" operator="equal">
      <formula>2</formula>
    </cfRule>
    <cfRule type="containsText" dxfId="994" priority="140" operator="containsText" text="3">
      <formula>NOT(ISERROR(SEARCH("3",K28)))</formula>
    </cfRule>
    <cfRule type="containsText" dxfId="993" priority="141" operator="containsText" text="NC">
      <formula>NOT(ISERROR(SEARCH("NC",K28)))</formula>
    </cfRule>
  </conditionalFormatting>
  <conditionalFormatting sqref="L28:M28">
    <cfRule type="cellIs" dxfId="992" priority="134" operator="equal">
      <formula>"NC"</formula>
    </cfRule>
    <cfRule type="cellIs" dxfId="991" priority="135" operator="equal">
      <formula>1</formula>
    </cfRule>
    <cfRule type="cellIs" dxfId="990" priority="136" operator="equal">
      <formula>2</formula>
    </cfRule>
    <cfRule type="cellIs" dxfId="989" priority="137" operator="equal">
      <formula>3</formula>
    </cfRule>
  </conditionalFormatting>
  <conditionalFormatting sqref="N25:N28">
    <cfRule type="cellIs" dxfId="988" priority="146" operator="greaterThan">
      <formula>2.5</formula>
    </cfRule>
    <cfRule type="cellIs" dxfId="987" priority="147" operator="greaterThanOrEqual">
      <formula>1.7</formula>
    </cfRule>
    <cfRule type="cellIs" dxfId="986" priority="148" operator="equal">
      <formula>1</formula>
    </cfRule>
  </conditionalFormatting>
  <conditionalFormatting sqref="O25:O28">
    <cfRule type="cellIs" dxfId="985" priority="144" stopIfTrue="1" operator="equal">
      <formula>"BAJA"</formula>
    </cfRule>
  </conditionalFormatting>
  <conditionalFormatting sqref="N25:N28">
    <cfRule type="cellIs" dxfId="984" priority="143" operator="lessThanOrEqual">
      <formula>1.6</formula>
    </cfRule>
  </conditionalFormatting>
  <conditionalFormatting sqref="N25:N28">
    <cfRule type="cellIs" dxfId="983" priority="142" operator="equal">
      <formula>0</formula>
    </cfRule>
  </conditionalFormatting>
  <conditionalFormatting sqref="O13">
    <cfRule type="cellIs" dxfId="982" priority="128" stopIfTrue="1" operator="equal">
      <formula>"ALTA"</formula>
    </cfRule>
    <cfRule type="cellIs" dxfId="981" priority="132" stopIfTrue="1" operator="equal">
      <formula>1</formula>
    </cfRule>
    <cfRule type="cellIs" dxfId="980" priority="133" stopIfTrue="1" operator="equal">
      <formula>"MEDIA"</formula>
    </cfRule>
  </conditionalFormatting>
  <conditionalFormatting sqref="N13">
    <cfRule type="cellIs" dxfId="979" priority="129" operator="greaterThan">
      <formula>2.5</formula>
    </cfRule>
    <cfRule type="cellIs" dxfId="978" priority="130" operator="greaterThanOrEqual">
      <formula>1.7</formula>
    </cfRule>
    <cfRule type="cellIs" dxfId="977" priority="131" operator="equal">
      <formula>1</formula>
    </cfRule>
  </conditionalFormatting>
  <conditionalFormatting sqref="O13">
    <cfRule type="cellIs" dxfId="976" priority="127" stopIfTrue="1" operator="equal">
      <formula>"BAJA"</formula>
    </cfRule>
  </conditionalFormatting>
  <conditionalFormatting sqref="N13">
    <cfRule type="cellIs" dxfId="975" priority="126" operator="lessThanOrEqual">
      <formula>1.6</formula>
    </cfRule>
  </conditionalFormatting>
  <conditionalFormatting sqref="N13">
    <cfRule type="cellIs" dxfId="974" priority="125" operator="equal">
      <formula>0</formula>
    </cfRule>
  </conditionalFormatting>
  <conditionalFormatting sqref="N14:N24 N29:N32">
    <cfRule type="cellIs" dxfId="973" priority="122" operator="greaterThan">
      <formula>2.5</formula>
    </cfRule>
    <cfRule type="cellIs" dxfId="972" priority="123" operator="greaterThanOrEqual">
      <formula>1.7</formula>
    </cfRule>
    <cfRule type="cellIs" dxfId="971" priority="124" operator="equal">
      <formula>1</formula>
    </cfRule>
  </conditionalFormatting>
  <conditionalFormatting sqref="N14:N24 N29:N32">
    <cfRule type="cellIs" dxfId="970" priority="121" operator="lessThanOrEqual">
      <formula>1.6</formula>
    </cfRule>
  </conditionalFormatting>
  <conditionalFormatting sqref="N14:N24 N29:N32">
    <cfRule type="cellIs" dxfId="969" priority="120" operator="equal">
      <formula>0</formula>
    </cfRule>
  </conditionalFormatting>
  <conditionalFormatting sqref="O14:O24 O29:O32">
    <cfRule type="cellIs" dxfId="968" priority="117" stopIfTrue="1" operator="equal">
      <formula>"ALTA"</formula>
    </cfRule>
    <cfRule type="cellIs" dxfId="967" priority="118" stopIfTrue="1" operator="equal">
      <formula>1</formula>
    </cfRule>
    <cfRule type="cellIs" dxfId="966" priority="119" stopIfTrue="1" operator="equal">
      <formula>"MEDIA"</formula>
    </cfRule>
  </conditionalFormatting>
  <conditionalFormatting sqref="O14:O24 O29:O32">
    <cfRule type="cellIs" dxfId="965" priority="116" stopIfTrue="1" operator="equal">
      <formula>"BAJA"</formula>
    </cfRule>
  </conditionalFormatting>
  <conditionalFormatting sqref="K23 K25:K27">
    <cfRule type="cellIs" dxfId="964" priority="112" operator="equal">
      <formula>"P"</formula>
    </cfRule>
    <cfRule type="cellIs" dxfId="963" priority="113" operator="equal">
      <formula>"C"</formula>
    </cfRule>
    <cfRule type="containsText" dxfId="962" priority="114" operator="containsText" text="R">
      <formula>NOT(ISERROR(SEARCH("R",K23)))</formula>
    </cfRule>
    <cfRule type="containsText" dxfId="961" priority="115" operator="containsText" text="NC">
      <formula>NOT(ISERROR(SEARCH("NC",K23)))</formula>
    </cfRule>
  </conditionalFormatting>
  <conditionalFormatting sqref="L23 L25:L27">
    <cfRule type="cellIs" dxfId="960" priority="105" operator="equal">
      <formula>"NC"</formula>
    </cfRule>
    <cfRule type="cellIs" dxfId="959" priority="109" operator="equal">
      <formula>"B"</formula>
    </cfRule>
    <cfRule type="cellIs" dxfId="958" priority="110" operator="equal">
      <formula>"M"</formula>
    </cfRule>
    <cfRule type="cellIs" dxfId="957" priority="111" operator="equal">
      <formula>"A"</formula>
    </cfRule>
  </conditionalFormatting>
  <conditionalFormatting sqref="M23 M25:M27">
    <cfRule type="cellIs" dxfId="956" priority="106" operator="equal">
      <formula>3</formula>
    </cfRule>
    <cfRule type="cellIs" dxfId="955" priority="107" operator="equal">
      <formula>2</formula>
    </cfRule>
    <cfRule type="cellIs" dxfId="954" priority="108" operator="equal">
      <formula>1</formula>
    </cfRule>
  </conditionalFormatting>
  <conditionalFormatting sqref="K23 K25:K28">
    <cfRule type="cellIs" dxfId="953" priority="101" operator="equal">
      <formula>1</formula>
    </cfRule>
    <cfRule type="cellIs" dxfId="952" priority="102" operator="equal">
      <formula>2</formula>
    </cfRule>
    <cfRule type="containsText" dxfId="951" priority="103" operator="containsText" text="3">
      <formula>NOT(ISERROR(SEARCH("3",K23)))</formula>
    </cfRule>
    <cfRule type="containsText" dxfId="950" priority="104" operator="containsText" text="NC">
      <formula>NOT(ISERROR(SEARCH("NC",K23)))</formula>
    </cfRule>
  </conditionalFormatting>
  <conditionalFormatting sqref="L23 L25:L28">
    <cfRule type="cellIs" dxfId="949" priority="97" operator="equal">
      <formula>"NC"</formula>
    </cfRule>
    <cfRule type="cellIs" dxfId="948" priority="98" operator="equal">
      <formula>1</formula>
    </cfRule>
    <cfRule type="cellIs" dxfId="947" priority="99" operator="equal">
      <formula>2</formula>
    </cfRule>
    <cfRule type="cellIs" dxfId="946" priority="100" operator="equal">
      <formula>3</formula>
    </cfRule>
  </conditionalFormatting>
  <conditionalFormatting sqref="M23 M25:M28">
    <cfRule type="cellIs" dxfId="945" priority="93" operator="equal">
      <formula>"NC"</formula>
    </cfRule>
    <cfRule type="cellIs" dxfId="944" priority="94" operator="equal">
      <formula>3</formula>
    </cfRule>
    <cfRule type="cellIs" dxfId="943" priority="95" operator="equal">
      <formula>2</formula>
    </cfRule>
    <cfRule type="cellIs" dxfId="942" priority="96" operator="equal">
      <formula>3</formula>
    </cfRule>
  </conditionalFormatting>
  <conditionalFormatting sqref="K29:K32 K24">
    <cfRule type="cellIs" dxfId="941" priority="89" operator="equal">
      <formula>"P"</formula>
    </cfRule>
    <cfRule type="cellIs" dxfId="940" priority="90" operator="equal">
      <formula>"C"</formula>
    </cfRule>
    <cfRule type="containsText" dxfId="939" priority="91" operator="containsText" text="R">
      <formula>NOT(ISERROR(SEARCH("R",K24)))</formula>
    </cfRule>
    <cfRule type="containsText" dxfId="938" priority="92" operator="containsText" text="NC">
      <formula>NOT(ISERROR(SEARCH("NC",K24)))</formula>
    </cfRule>
  </conditionalFormatting>
  <conditionalFormatting sqref="L29:L32 L24">
    <cfRule type="cellIs" dxfId="937" priority="82" operator="equal">
      <formula>"NC"</formula>
    </cfRule>
    <cfRule type="cellIs" dxfId="936" priority="86" operator="equal">
      <formula>"B"</formula>
    </cfRule>
    <cfRule type="cellIs" dxfId="935" priority="87" operator="equal">
      <formula>"M"</formula>
    </cfRule>
    <cfRule type="cellIs" dxfId="934" priority="88" operator="equal">
      <formula>"A"</formula>
    </cfRule>
  </conditionalFormatting>
  <conditionalFormatting sqref="M29:M32 M24">
    <cfRule type="cellIs" dxfId="933" priority="83" operator="equal">
      <formula>3</formula>
    </cfRule>
    <cfRule type="cellIs" dxfId="932" priority="84" operator="equal">
      <formula>2</formula>
    </cfRule>
    <cfRule type="cellIs" dxfId="931" priority="85" operator="equal">
      <formula>1</formula>
    </cfRule>
  </conditionalFormatting>
  <conditionalFormatting sqref="K29:K32 K24">
    <cfRule type="cellIs" dxfId="930" priority="78" operator="equal">
      <formula>1</formula>
    </cfRule>
    <cfRule type="cellIs" dxfId="929" priority="79" operator="equal">
      <formula>2</formula>
    </cfRule>
    <cfRule type="containsText" dxfId="928" priority="80" operator="containsText" text="3">
      <formula>NOT(ISERROR(SEARCH("3",K24)))</formula>
    </cfRule>
    <cfRule type="containsText" dxfId="927" priority="81" operator="containsText" text="NC">
      <formula>NOT(ISERROR(SEARCH("NC",K24)))</formula>
    </cfRule>
  </conditionalFormatting>
  <conditionalFormatting sqref="L29:L32 L24">
    <cfRule type="cellIs" dxfId="926" priority="74" operator="equal">
      <formula>"NC"</formula>
    </cfRule>
    <cfRule type="cellIs" dxfId="925" priority="75" operator="equal">
      <formula>1</formula>
    </cfRule>
    <cfRule type="cellIs" dxfId="924" priority="76" operator="equal">
      <formula>2</formula>
    </cfRule>
    <cfRule type="cellIs" dxfId="923" priority="77" operator="equal">
      <formula>3</formula>
    </cfRule>
  </conditionalFormatting>
  <conditionalFormatting sqref="M29:M32 M24">
    <cfRule type="cellIs" dxfId="922" priority="70" operator="equal">
      <formula>"NC"</formula>
    </cfRule>
    <cfRule type="cellIs" dxfId="921" priority="71" operator="equal">
      <formula>3</formula>
    </cfRule>
    <cfRule type="cellIs" dxfId="920" priority="72" operator="equal">
      <formula>2</formula>
    </cfRule>
    <cfRule type="cellIs" dxfId="919" priority="73" operator="equal">
      <formula>3</formula>
    </cfRule>
  </conditionalFormatting>
  <conditionalFormatting sqref="K13">
    <cfRule type="cellIs" dxfId="918" priority="66" operator="equal">
      <formula>"P"</formula>
    </cfRule>
    <cfRule type="cellIs" dxfId="917" priority="67" operator="equal">
      <formula>"C"</formula>
    </cfRule>
    <cfRule type="containsText" dxfId="916" priority="68" operator="containsText" text="R">
      <formula>NOT(ISERROR(SEARCH("R",K13)))</formula>
    </cfRule>
    <cfRule type="containsText" dxfId="915" priority="69" operator="containsText" text="NC">
      <formula>NOT(ISERROR(SEARCH("NC",K13)))</formula>
    </cfRule>
  </conditionalFormatting>
  <conditionalFormatting sqref="L13">
    <cfRule type="cellIs" dxfId="914" priority="59" operator="equal">
      <formula>"NC"</formula>
    </cfRule>
    <cfRule type="cellIs" dxfId="913" priority="63" operator="equal">
      <formula>"B"</formula>
    </cfRule>
    <cfRule type="cellIs" dxfId="912" priority="64" operator="equal">
      <formula>"M"</formula>
    </cfRule>
    <cfRule type="cellIs" dxfId="911" priority="65" operator="equal">
      <formula>"A"</formula>
    </cfRule>
  </conditionalFormatting>
  <conditionalFormatting sqref="M13">
    <cfRule type="cellIs" dxfId="910" priority="60" operator="equal">
      <formula>3</formula>
    </cfRule>
    <cfRule type="cellIs" dxfId="909" priority="61" operator="equal">
      <formula>2</formula>
    </cfRule>
    <cfRule type="cellIs" dxfId="908" priority="62" operator="equal">
      <formula>1</formula>
    </cfRule>
  </conditionalFormatting>
  <conditionalFormatting sqref="K13">
    <cfRule type="cellIs" dxfId="907" priority="55" operator="equal">
      <formula>1</formula>
    </cfRule>
    <cfRule type="cellIs" dxfId="906" priority="56" operator="equal">
      <formula>2</formula>
    </cfRule>
    <cfRule type="containsText" dxfId="905" priority="57" operator="containsText" text="3">
      <formula>NOT(ISERROR(SEARCH("3",K13)))</formula>
    </cfRule>
    <cfRule type="containsText" dxfId="904" priority="58" operator="containsText" text="NC">
      <formula>NOT(ISERROR(SEARCH("NC",K13)))</formula>
    </cfRule>
  </conditionalFormatting>
  <conditionalFormatting sqref="L13">
    <cfRule type="cellIs" dxfId="903" priority="51" operator="equal">
      <formula>"NC"</formula>
    </cfRule>
    <cfRule type="cellIs" dxfId="902" priority="52" operator="equal">
      <formula>1</formula>
    </cfRule>
    <cfRule type="cellIs" dxfId="901" priority="53" operator="equal">
      <formula>2</formula>
    </cfRule>
    <cfRule type="cellIs" dxfId="900" priority="54" operator="equal">
      <formula>3</formula>
    </cfRule>
  </conditionalFormatting>
  <conditionalFormatting sqref="M13">
    <cfRule type="cellIs" dxfId="899" priority="47" operator="equal">
      <formula>"NC"</formula>
    </cfRule>
    <cfRule type="cellIs" dxfId="898" priority="48" operator="equal">
      <formula>3</formula>
    </cfRule>
    <cfRule type="cellIs" dxfId="897" priority="49" operator="equal">
      <formula>2</formula>
    </cfRule>
    <cfRule type="cellIs" dxfId="896" priority="50" operator="equal">
      <formula>3</formula>
    </cfRule>
  </conditionalFormatting>
  <conditionalFormatting sqref="K14:K18">
    <cfRule type="cellIs" dxfId="895" priority="43" operator="equal">
      <formula>"P"</formula>
    </cfRule>
    <cfRule type="cellIs" dxfId="894" priority="44" operator="equal">
      <formula>"C"</formula>
    </cfRule>
    <cfRule type="containsText" dxfId="893" priority="45" operator="containsText" text="R">
      <formula>NOT(ISERROR(SEARCH("R",K14)))</formula>
    </cfRule>
    <cfRule type="containsText" dxfId="892" priority="46" operator="containsText" text="NC">
      <formula>NOT(ISERROR(SEARCH("NC",K14)))</formula>
    </cfRule>
  </conditionalFormatting>
  <conditionalFormatting sqref="L14:L18">
    <cfRule type="cellIs" dxfId="891" priority="36" operator="equal">
      <formula>"NC"</formula>
    </cfRule>
    <cfRule type="cellIs" dxfId="890" priority="40" operator="equal">
      <formula>"B"</formula>
    </cfRule>
    <cfRule type="cellIs" dxfId="889" priority="41" operator="equal">
      <formula>"M"</formula>
    </cfRule>
    <cfRule type="cellIs" dxfId="888" priority="42" operator="equal">
      <formula>"A"</formula>
    </cfRule>
  </conditionalFormatting>
  <conditionalFormatting sqref="M14:M18">
    <cfRule type="cellIs" dxfId="887" priority="37" operator="equal">
      <formula>3</formula>
    </cfRule>
    <cfRule type="cellIs" dxfId="886" priority="38" operator="equal">
      <formula>2</formula>
    </cfRule>
    <cfRule type="cellIs" dxfId="885" priority="39" operator="equal">
      <formula>1</formula>
    </cfRule>
  </conditionalFormatting>
  <conditionalFormatting sqref="K14:K18">
    <cfRule type="cellIs" dxfId="884" priority="32" operator="equal">
      <formula>1</formula>
    </cfRule>
    <cfRule type="cellIs" dxfId="883" priority="33" operator="equal">
      <formula>2</formula>
    </cfRule>
    <cfRule type="containsText" dxfId="882" priority="34" operator="containsText" text="3">
      <formula>NOT(ISERROR(SEARCH("3",K14)))</formula>
    </cfRule>
    <cfRule type="containsText" dxfId="881" priority="35" operator="containsText" text="NC">
      <formula>NOT(ISERROR(SEARCH("NC",K14)))</formula>
    </cfRule>
  </conditionalFormatting>
  <conditionalFormatting sqref="L14:L18">
    <cfRule type="cellIs" dxfId="880" priority="28" operator="equal">
      <formula>"NC"</formula>
    </cfRule>
    <cfRule type="cellIs" dxfId="879" priority="29" operator="equal">
      <formula>1</formula>
    </cfRule>
    <cfRule type="cellIs" dxfId="878" priority="30" operator="equal">
      <formula>2</formula>
    </cfRule>
    <cfRule type="cellIs" dxfId="877" priority="31" operator="equal">
      <formula>3</formula>
    </cfRule>
  </conditionalFormatting>
  <conditionalFormatting sqref="M14:M18">
    <cfRule type="cellIs" dxfId="876" priority="24" operator="equal">
      <formula>"NC"</formula>
    </cfRule>
    <cfRule type="cellIs" dxfId="875" priority="25" operator="equal">
      <formula>3</formula>
    </cfRule>
    <cfRule type="cellIs" dxfId="874" priority="26" operator="equal">
      <formula>2</formula>
    </cfRule>
    <cfRule type="cellIs" dxfId="873" priority="27" operator="equal">
      <formula>3</formula>
    </cfRule>
  </conditionalFormatting>
  <conditionalFormatting sqref="K19:K22">
    <cfRule type="cellIs" dxfId="872" priority="20" operator="equal">
      <formula>"P"</formula>
    </cfRule>
    <cfRule type="cellIs" dxfId="871" priority="21" operator="equal">
      <formula>"C"</formula>
    </cfRule>
    <cfRule type="containsText" dxfId="870" priority="22" operator="containsText" text="R">
      <formula>NOT(ISERROR(SEARCH("R",K19)))</formula>
    </cfRule>
    <cfRule type="containsText" dxfId="869" priority="23" operator="containsText" text="NC">
      <formula>NOT(ISERROR(SEARCH("NC",K19)))</formula>
    </cfRule>
  </conditionalFormatting>
  <conditionalFormatting sqref="L19:L22">
    <cfRule type="cellIs" dxfId="868" priority="13" operator="equal">
      <formula>"NC"</formula>
    </cfRule>
    <cfRule type="cellIs" dxfId="867" priority="17" operator="equal">
      <formula>"B"</formula>
    </cfRule>
    <cfRule type="cellIs" dxfId="866" priority="18" operator="equal">
      <formula>"M"</formula>
    </cfRule>
    <cfRule type="cellIs" dxfId="865" priority="19" operator="equal">
      <formula>"A"</formula>
    </cfRule>
  </conditionalFormatting>
  <conditionalFormatting sqref="M19:M22">
    <cfRule type="cellIs" dxfId="864" priority="14" operator="equal">
      <formula>3</formula>
    </cfRule>
    <cfRule type="cellIs" dxfId="863" priority="15" operator="equal">
      <formula>2</formula>
    </cfRule>
    <cfRule type="cellIs" dxfId="862" priority="16" operator="equal">
      <formula>1</formula>
    </cfRule>
  </conditionalFormatting>
  <conditionalFormatting sqref="K19:K22">
    <cfRule type="cellIs" dxfId="861" priority="9" operator="equal">
      <formula>1</formula>
    </cfRule>
    <cfRule type="cellIs" dxfId="860" priority="10" operator="equal">
      <formula>2</formula>
    </cfRule>
    <cfRule type="containsText" dxfId="859" priority="11" operator="containsText" text="3">
      <formula>NOT(ISERROR(SEARCH("3",K19)))</formula>
    </cfRule>
    <cfRule type="containsText" dxfId="858" priority="12" operator="containsText" text="NC">
      <formula>NOT(ISERROR(SEARCH("NC",K19)))</formula>
    </cfRule>
  </conditionalFormatting>
  <conditionalFormatting sqref="L19:L22">
    <cfRule type="cellIs" dxfId="857" priority="5" operator="equal">
      <formula>"NC"</formula>
    </cfRule>
    <cfRule type="cellIs" dxfId="856" priority="6" operator="equal">
      <formula>1</formula>
    </cfRule>
    <cfRule type="cellIs" dxfId="855" priority="7" operator="equal">
      <formula>2</formula>
    </cfRule>
    <cfRule type="cellIs" dxfId="854" priority="8" operator="equal">
      <formula>3</formula>
    </cfRule>
  </conditionalFormatting>
  <conditionalFormatting sqref="M19:M22">
    <cfRule type="cellIs" dxfId="853" priority="1" operator="equal">
      <formula>"NC"</formula>
    </cfRule>
    <cfRule type="cellIs" dxfId="852" priority="2" operator="equal">
      <formula>3</formula>
    </cfRule>
    <cfRule type="cellIs" dxfId="851" priority="3" operator="equal">
      <formula>2</formula>
    </cfRule>
    <cfRule type="cellIs" dxfId="850" priority="4" operator="equal">
      <formula>3</formula>
    </cfRule>
  </conditionalFormatting>
  <dataValidations count="1">
    <dataValidation type="list" allowBlank="1" showInputMessage="1" showErrorMessage="1" sqref="ROO940529:ROO940557 QUW940529:QUW940557 QLA940529:QLA940557 QBE940529:QBE940557 PRI940529:PRI940557 PHM940529:PHM940557 OXQ940529:OXQ940557 ONU940529:ONU940557 ODY940529:ODY940557 NUC940529:NUC940557 NKG940529:NKG940557 NAK940529:NAK940557 MQO940529:MQO940557 MGS940529:MGS940557 LWW940529:LWW940557 LNA940529:LNA940557 LDE940529:LDE940557 KTI940529:KTI940557 KJM940529:KJM940557 JZQ940529:JZQ940557 JPU940529:JPU940557 JFY940529:JFY940557 IWC940529:IWC940557 IMG940529:IMG940557 ICK940529:ICK940557 HSO940529:HSO940557 HIS940529:HIS940557 GYW940529:GYW940557 GPA940529:GPA940557 GFE940529:GFE940557 FVI940529:FVI940557 FLM940529:FLM940557 FBQ940529:FBQ940557 ERU940529:ERU940557 EHY940529:EHY940557 DYC940529:DYC940557 DOG940529:DOG940557 DEK940529:DEK940557 CUO940529:CUO940557 CKS940529:CKS940557 CAW940529:CAW940557 BRA940529:BRA940557 BHE940529:BHE940557 AXI940529:AXI940557 ANM940529:ANM940557 ADQ940529:ADQ940557 TU940529:TU940557 JY940529:JY940557 ROO874993:ROO875021 RES874993:RES875021 QUW874993:QUW875021 QLA874993:QLA875021 QBE874993:QBE875021 PRI874993:PRI875021 PHM874993:PHM875021 OXQ874993:OXQ875021 ONU874993:ONU875021 ODY874993:ODY875021 NUC874993:NUC875021 NKG874993:NKG875021 NAK874993:NAK875021 MQO874993:MQO875021 MGS874993:MGS875021 LWW874993:LWW875021 LNA874993:LNA875021 LDE874993:LDE875021 KTI874993:KTI875021 KJM874993:KJM875021 JZQ874993:JZQ875021 JPU874993:JPU875021 JFY874993:JFY875021 IWC874993:IWC875021 IMG874993:IMG875021 ICK874993:ICK875021 HSO874993:HSO875021 HIS874993:HIS875021 GYW874993:GYW875021 GPA874993:GPA875021 GFE874993:GFE875021 FVI874993:FVI875021 FLM874993:FLM875021 FBQ874993:FBQ875021 ERU874993:ERU875021 EHY874993:EHY875021 DYC874993:DYC875021 DOG874993:DOG875021 DEK874993:DEK875021 CUO874993:CUO875021 CKS874993:CKS875021 CAW874993:CAW875021 BRA874993:BRA875021 BHE874993:BHE875021 AXI874993:AXI875021 ANM874993:ANM875021 ADQ874993:ADQ875021 TU874993:TU875021 JY874993:JY875021 ROO809457:ROO809485 RES809457:RES809485 QUW809457:QUW809485 QLA809457:QLA809485 QBE809457:QBE809485 PRI809457:PRI809485 PHM809457:PHM809485 OXQ809457:OXQ809485 ONU809457:ONU809485 ODY809457:ODY809485 NUC809457:NUC809485 NKG809457:NKG809485 NAK809457:NAK809485 MQO809457:MQO809485 MGS809457:MGS809485 LWW809457:LWW809485 LNA809457:LNA809485 LDE809457:LDE809485 KTI809457:KTI809485 KJM809457:KJM809485 JZQ809457:JZQ809485 JPU809457:JPU809485 JFY809457:JFY809485 IWC809457:IWC809485 IMG809457:IMG809485 ICK809457:ICK809485 HSO809457:HSO809485 HIS809457:HIS809485 GYW809457:GYW809485 GPA809457:GPA809485 GFE809457:GFE809485 FVI809457:FVI809485 FLM809457:FLM809485 FBQ809457:FBQ809485 ERU809457:ERU809485 EHY809457:EHY809485 DYC809457:DYC809485 DOG809457:DOG809485 DEK809457:DEK809485 CUO809457:CUO809485 CKS809457:CKS809485 CAW809457:CAW809485 BRA809457:BRA809485 BHE809457:BHE809485 AXI809457:AXI809485 ANM809457:ANM809485 ADQ809457:ADQ809485 TU809457:TU809485 JY809457:JY809485 ROO743921:ROO743949 RES743921:RES743949 QUW743921:QUW743949 QLA743921:QLA743949 QBE743921:QBE743949 PRI743921:PRI743949 PHM743921:PHM743949 OXQ743921:OXQ743949 ONU743921:ONU743949 ODY743921:ODY743949 NUC743921:NUC743949 NKG743921:NKG743949 NAK743921:NAK743949 MQO743921:MQO743949 MGS743921:MGS743949 LWW743921:LWW743949 LNA743921:LNA743949 LDE743921:LDE743949 KTI743921:KTI743949 KJM743921:KJM743949 JZQ743921:JZQ743949 JPU743921:JPU743949 JFY743921:JFY743949 IWC743921:IWC743949 IMG743921:IMG743949 ICK743921:ICK743949 HSO743921:HSO743949 HIS743921:HIS743949 GYW743921:GYW743949 GPA743921:GPA743949 GFE743921:GFE743949 FVI743921:FVI743949 FLM743921:FLM743949 FBQ743921:FBQ743949 ERU743921:ERU743949 EHY743921:EHY743949 DYC743921:DYC743949 DOG743921:DOG743949 DEK743921:DEK743949 CUO743921:CUO743949 CKS743921:CKS743949 CAW743921:CAW743949 BRA743921:BRA743949 BHE743921:BHE743949 AXI743921:AXI743949 ANM743921:ANM743949 ADQ743921:ADQ743949 TU743921:TU743949 JY743921:JY743949 ROO678385:ROO678413 RES678385:RES678413 QUW678385:QUW678413 QLA678385:QLA678413 QBE678385:QBE678413 PRI678385:PRI678413 PHM678385:PHM678413 OXQ678385:OXQ678413 ONU678385:ONU678413 ODY678385:ODY678413 NUC678385:NUC678413 NKG678385:NKG678413 NAK678385:NAK678413 MQO678385:MQO678413 MGS678385:MGS678413 LWW678385:LWW678413 LNA678385:LNA678413 LDE678385:LDE678413 KTI678385:KTI678413 KJM678385:KJM678413 JZQ678385:JZQ678413 JPU678385:JPU678413 JFY678385:JFY678413 IWC678385:IWC678413 IMG678385:IMG678413 ICK678385:ICK678413 HSO678385:HSO678413 HIS678385:HIS678413 GYW678385:GYW678413 GPA678385:GPA678413 GFE678385:GFE678413 FVI678385:FVI678413 FLM678385:FLM678413 FBQ678385:FBQ678413 ERU678385:ERU678413 EHY678385:EHY678413 DYC678385:DYC678413 DOG678385:DOG678413 DEK678385:DEK678413 CUO678385:CUO678413 CKS678385:CKS678413 CAW678385:CAW678413 BRA678385:BRA678413 BHE678385:BHE678413 AXI678385:AXI678413 ANM678385:ANM678413 ADQ678385:ADQ678413 TU678385:TU678413 JY678385:JY678413 ROO612849:ROO612877 RES612849:RES612877 QUW612849:QUW612877 QLA612849:QLA612877 QBE612849:QBE612877 PRI612849:PRI612877 PHM612849:PHM612877 OXQ612849:OXQ612877 ONU612849:ONU612877 ODY612849:ODY612877 NUC612849:NUC612877 NKG612849:NKG612877 NAK612849:NAK612877 MQO612849:MQO612877 MGS612849:MGS612877 LWW612849:LWW612877 LNA612849:LNA612877 LDE612849:LDE612877 KTI612849:KTI612877 KJM612849:KJM612877 JZQ612849:JZQ612877 JPU612849:JPU612877 JFY612849:JFY612877 IWC612849:IWC612877 IMG612849:IMG612877 ICK612849:ICK612877 HSO612849:HSO612877 HIS612849:HIS612877 GYW612849:GYW612877 GPA612849:GPA612877 GFE612849:GFE612877 FVI612849:FVI612877 FLM612849:FLM612877 FBQ612849:FBQ612877 ERU612849:ERU612877 EHY612849:EHY612877 DYC612849:DYC612877 DOG612849:DOG612877 DEK612849:DEK612877 CUO612849:CUO612877 CKS612849:CKS612877 CAW612849:CAW612877 BRA612849:BRA612877 BHE612849:BHE612877 AXI612849:AXI612877 ANM612849:ANM612877 ADQ612849:ADQ612877 TU612849:TU612877 JY612849:JY612877 ROO547313:ROO547341 RES547313:RES547341 QUW547313:QUW547341 QLA547313:QLA547341 QBE547313:QBE547341 PRI547313:PRI547341 PHM547313:PHM547341 OXQ547313:OXQ547341 ONU547313:ONU547341 ODY547313:ODY547341 NUC547313:NUC547341 NKG547313:NKG547341 NAK547313:NAK547341 MQO547313:MQO547341 MGS547313:MGS547341 LWW547313:LWW547341 LNA547313:LNA547341 LDE547313:LDE547341 KTI547313:KTI547341 KJM547313:KJM547341 JZQ547313:JZQ547341 JPU547313:JPU547341 JFY547313:JFY547341 IWC547313:IWC547341 IMG547313:IMG547341 ICK547313:ICK547341 HSO547313:HSO547341 HIS547313:HIS547341 GYW547313:GYW547341 GPA547313:GPA547341 GFE547313:GFE547341 FVI547313:FVI547341 FLM547313:FLM547341 FBQ547313:FBQ547341 ERU547313:ERU547341 EHY547313:EHY547341 DYC547313:DYC547341 DOG547313:DOG547341 DEK547313:DEK547341 CUO547313:CUO547341 CKS547313:CKS547341 CAW547313:CAW547341 BRA547313:BRA547341 BHE547313:BHE547341 AXI547313:AXI547341 ANM547313:ANM547341 ADQ547313:ADQ547341 TU547313:TU547341 JY547313:JY547341 ROO481777:ROO481805 RES481777:RES481805 QUW481777:QUW481805 QLA481777:QLA481805 QBE481777:QBE481805 PRI481777:PRI481805 PHM481777:PHM481805 OXQ481777:OXQ481805 ONU481777:ONU481805 ODY481777:ODY481805 NUC481777:NUC481805 NKG481777:NKG481805 NAK481777:NAK481805 MQO481777:MQO481805 MGS481777:MGS481805 LWW481777:LWW481805 LNA481777:LNA481805 LDE481777:LDE481805 KTI481777:KTI481805 KJM481777:KJM481805 JZQ481777:JZQ481805 JPU481777:JPU481805 JFY481777:JFY481805 IWC481777:IWC481805 IMG481777:IMG481805 ICK481777:ICK481805 HSO481777:HSO481805 HIS481777:HIS481805 GYW481777:GYW481805 GPA481777:GPA481805 GFE481777:GFE481805 FVI481777:FVI481805 FLM481777:FLM481805 FBQ481777:FBQ481805 ERU481777:ERU481805 EHY481777:EHY481805 DYC481777:DYC481805 DOG481777:DOG481805 DEK481777:DEK481805 CUO481777:CUO481805 CKS481777:CKS481805 CAW481777:CAW481805 BRA481777:BRA481805 BHE481777:BHE481805 AXI481777:AXI481805 ANM481777:ANM481805 ADQ481777:ADQ481805 TU481777:TU481805 JY481777:JY481805 ROO416241:ROO416269 RES416241:RES416269 QUW416241:QUW416269 QLA416241:QLA416269 QBE416241:QBE416269 PRI416241:PRI416269 PHM416241:PHM416269 OXQ416241:OXQ416269 ONU416241:ONU416269 ODY416241:ODY416269 NUC416241:NUC416269 NKG416241:NKG416269 NAK416241:NAK416269 MQO416241:MQO416269 MGS416241:MGS416269 LWW416241:LWW416269 LNA416241:LNA416269 LDE416241:LDE416269 KTI416241:KTI416269 KJM416241:KJM416269 JZQ416241:JZQ416269 JPU416241:JPU416269 JFY416241:JFY416269 IWC416241:IWC416269 IMG416241:IMG416269 ICK416241:ICK416269 HSO416241:HSO416269 HIS416241:HIS416269 GYW416241:GYW416269 GPA416241:GPA416269 GFE416241:GFE416269 FVI416241:FVI416269 FLM416241:FLM416269 FBQ416241:FBQ416269 ERU416241:ERU416269 EHY416241:EHY416269 DYC416241:DYC416269 DOG416241:DOG416269 DEK416241:DEK416269 CUO416241:CUO416269 CKS416241:CKS416269 CAW416241:CAW416269 BRA416241:BRA416269 BHE416241:BHE416269 AXI416241:AXI416269 ANM416241:ANM416269 ADQ416241:ADQ416269 TU416241:TU416269 JY416241:JY416269 ROO350705:ROO350733 RES350705:RES350733 QUW350705:QUW350733 QLA350705:QLA350733 QBE350705:QBE350733 PRI350705:PRI350733 PHM350705:PHM350733 OXQ350705:OXQ350733 ONU350705:ONU350733 ODY350705:ODY350733 NUC350705:NUC350733 NKG350705:NKG350733 NAK350705:NAK350733 MQO350705:MQO350733 MGS350705:MGS350733 LWW350705:LWW350733 LNA350705:LNA350733 LDE350705:LDE350733 KTI350705:KTI350733 KJM350705:KJM350733 JZQ350705:JZQ350733 JPU350705:JPU350733 JFY350705:JFY350733 IWC350705:IWC350733 IMG350705:IMG350733 ICK350705:ICK350733 HSO350705:HSO350733 HIS350705:HIS350733 GYW350705:GYW350733 GPA350705:GPA350733 GFE350705:GFE350733 FVI350705:FVI350733 FLM350705:FLM350733 FBQ350705:FBQ350733 ERU350705:ERU350733 EHY350705:EHY350733 DYC350705:DYC350733 DOG350705:DOG350733 DEK350705:DEK350733 CUO350705:CUO350733 CKS350705:CKS350733 CAW350705:CAW350733 BRA350705:BRA350733 BHE350705:BHE350733 AXI350705:AXI350733 ANM350705:ANM350733 ADQ350705:ADQ350733 TU350705:TU350733 JY350705:JY350733 ROO285169:ROO285197 RES285169:RES285197 QUW285169:QUW285197 QLA285169:QLA285197 QBE285169:QBE285197 PRI285169:PRI285197 PHM285169:PHM285197 OXQ285169:OXQ285197 ONU285169:ONU285197 ODY285169:ODY285197 NUC285169:NUC285197 NKG285169:NKG285197 NAK285169:NAK285197 MQO285169:MQO285197 MGS285169:MGS285197 LWW285169:LWW285197 LNA285169:LNA285197 LDE285169:LDE285197 KTI285169:KTI285197 KJM285169:KJM285197 JZQ285169:JZQ285197 JPU285169:JPU285197 JFY285169:JFY285197 IWC285169:IWC285197 IMG285169:IMG285197 ICK285169:ICK285197 HSO285169:HSO285197 HIS285169:HIS285197 GYW285169:GYW285197 GPA285169:GPA285197 GFE285169:GFE285197 FVI285169:FVI285197 FLM285169:FLM285197 FBQ285169:FBQ285197 ERU285169:ERU285197 EHY285169:EHY285197 DYC285169:DYC285197 DOG285169:DOG285197 DEK285169:DEK285197 CUO285169:CUO285197 CKS285169:CKS285197 CAW285169:CAW285197 BRA285169:BRA285197 BHE285169:BHE285197 AXI285169:AXI285197 ANM285169:ANM285197 ADQ285169:ADQ285197 TU285169:TU285197 JY285169:JY285197 ROO219633:ROO219661 RES219633:RES219661 QUW219633:QUW219661 QLA219633:QLA219661 QBE219633:QBE219661 PRI219633:PRI219661 PHM219633:PHM219661 OXQ219633:OXQ219661 ONU219633:ONU219661 ODY219633:ODY219661 NUC219633:NUC219661 NKG219633:NKG219661 NAK219633:NAK219661 MQO219633:MQO219661 MGS219633:MGS219661 LWW219633:LWW219661 LNA219633:LNA219661 LDE219633:LDE219661 KTI219633:KTI219661 KJM219633:KJM219661 JZQ219633:JZQ219661 JPU219633:JPU219661 JFY219633:JFY219661 IWC219633:IWC219661 IMG219633:IMG219661 ICK219633:ICK219661 HSO219633:HSO219661 HIS219633:HIS219661 GYW219633:GYW219661 GPA219633:GPA219661 GFE219633:GFE219661 FVI219633:FVI219661 FLM219633:FLM219661 FBQ219633:FBQ219661 ERU219633:ERU219661 EHY219633:EHY219661 DYC219633:DYC219661 DOG219633:DOG219661 DEK219633:DEK219661 CUO219633:CUO219661 CKS219633:CKS219661 CAW219633:CAW219661 BRA219633:BRA219661 BHE219633:BHE219661 AXI219633:AXI219661 ANM219633:ANM219661 ADQ219633:ADQ219661 TU219633:TU219661 JY219633:JY219661 ROO154097:ROO154125 RES154097:RES154125 QUW154097:QUW154125 QLA154097:QLA154125 QBE154097:QBE154125 PRI154097:PRI154125 PHM154097:PHM154125 OXQ154097:OXQ154125 ONU154097:ONU154125 ODY154097:ODY154125 NUC154097:NUC154125 NKG154097:NKG154125 NAK154097:NAK154125 MQO154097:MQO154125 MGS154097:MGS154125 LWW154097:LWW154125 LNA154097:LNA154125 LDE154097:LDE154125 KTI154097:KTI154125 KJM154097:KJM154125 JZQ154097:JZQ154125 JPU154097:JPU154125 JFY154097:JFY154125 IWC154097:IWC154125 IMG154097:IMG154125 ICK154097:ICK154125 HSO154097:HSO154125 HIS154097:HIS154125 GYW154097:GYW154125 GPA154097:GPA154125 GFE154097:GFE154125 FVI154097:FVI154125 FLM154097:FLM154125 FBQ154097:FBQ154125 ERU154097:ERU154125 EHY154097:EHY154125 DYC154097:DYC154125 DOG154097:DOG154125 DEK154097:DEK154125 CUO154097:CUO154125 CKS154097:CKS154125 CAW154097:CAW154125 BRA154097:BRA154125 BHE154097:BHE154125 AXI154097:AXI154125 ANM154097:ANM154125 ADQ154097:ADQ154125 TU154097:TU154125 JY154097:JY154125 ROO88561:ROO88589 RES88561:RES88589 QUW88561:QUW88589 QLA88561:QLA88589 QBE88561:QBE88589 PRI88561:PRI88589 PHM88561:PHM88589 OXQ88561:OXQ88589 ONU88561:ONU88589 ODY88561:ODY88589 NUC88561:NUC88589 NKG88561:NKG88589 NAK88561:NAK88589 MQO88561:MQO88589 MGS88561:MGS88589 LWW88561:LWW88589 LNA88561:LNA88589 LDE88561:LDE88589 KTI88561:KTI88589 KJM88561:KJM88589 JZQ88561:JZQ88589 JPU88561:JPU88589 JFY88561:JFY88589 IWC88561:IWC88589 IMG88561:IMG88589 ICK88561:ICK88589 HSO88561:HSO88589 HIS88561:HIS88589 GYW88561:GYW88589 GPA88561:GPA88589 GFE88561:GFE88589 FVI88561:FVI88589 FLM88561:FLM88589 FBQ88561:FBQ88589 ERU88561:ERU88589 EHY88561:EHY88589 DYC88561:DYC88589 DOG88561:DOG88589 DEK88561:DEK88589 CUO88561:CUO88589 CKS88561:CKS88589 CAW88561:CAW88589 BRA88561:BRA88589 BHE88561:BHE88589 AXI88561:AXI88589 ANM88561:ANM88589 ADQ88561:ADQ88589 TU88561:TU88589 JY88561:JY88589 ROO23025:ROO23053 RES23025:RES23053 QUW23025:QUW23053 QLA23025:QLA23053 QBE23025:QBE23053 PRI23025:PRI23053 PHM23025:PHM23053 OXQ23025:OXQ23053 ONU23025:ONU23053 ODY23025:ODY23053 NUC23025:NUC23053 NKG23025:NKG23053 NAK23025:NAK23053 MQO23025:MQO23053 MGS23025:MGS23053 LWW23025:LWW23053 LNA23025:LNA23053 LDE23025:LDE23053 KTI23025:KTI23053 KJM23025:KJM23053 JZQ23025:JZQ23053 JPU23025:JPU23053 JFY23025:JFY23053 IWC23025:IWC23053 IMG23025:IMG23053 ICK23025:ICK23053 HSO23025:HSO23053 HIS23025:HIS23053 GYW23025:GYW23053 GPA23025:GPA23053 GFE23025:GFE23053 FVI23025:FVI23053 FLM23025:FLM23053 FBQ23025:FBQ23053 ERU23025:ERU23053 EHY23025:EHY23053 DYC23025:DYC23053 DOG23025:DOG23053 DEK23025:DEK23053 CUO23025:CUO23053 CKS23025:CKS23053 CAW23025:CAW23053 BRA23025:BRA23053 BHE23025:BHE23053 AXI23025:AXI23053 ANM23025:ANM23053 ADQ23025:ADQ23053 TU23025:TU23053 JY23025:JY23053 RES940529:RES940557 ROO16:ROO23 RES16:RES23 QUW16:QUW23 QLA16:QLA23 QBE16:QBE23 PRI16:PRI23 PHM16:PHM23 OXQ16:OXQ23 ONU16:ONU23 ODY16:ODY23 NUC16:NUC23 NKG16:NKG23 NAK16:NAK23 MQO16:MQO23 MGS16:MGS23 LWW16:LWW23 LNA16:LNA23 LDE16:LDE23 KTI16:KTI23 KJM16:KJM23 JZQ16:JZQ23 JPU16:JPU23 JFY16:JFY23 IWC16:IWC23 IMG16:IMG23 ICK16:ICK23 HSO16:HSO23 HIS16:HIS23 GYW16:GYW23 GPA16:GPA23 GFE16:GFE23 FVI16:FVI23 FLM16:FLM23 FBQ16:FBQ23 ERU16:ERU23 EHY16:EHY23 DYC16:DYC23 DOG16:DOG23 DEK16:DEK23 CUO16:CUO23 CKS16:CKS23 CAW16:CAW23 BRA16:BRA23 BHE16:BHE23 AXI16:AXI23 ANM16:ANM23 ADQ16:ADQ23 TU16:TU23 JY16:JY23 ROO25:ROO28 JY25:JY28 TU25:TU28 ADQ25:ADQ28 ANM25:ANM28 AXI25:AXI28 BHE25:BHE28 BRA25:BRA28 CAW25:CAW28 CKS25:CKS28 CUO25:CUO28 DEK25:DEK28 DOG25:DOG28 DYC25:DYC28 EHY25:EHY28 ERU25:ERU28 FBQ25:FBQ28 FLM25:FLM28 FVI25:FVI28 GFE25:GFE28 GPA25:GPA28 GYW25:GYW28 HIS25:HIS28 HSO25:HSO28 ICK25:ICK28 IMG25:IMG28 IWC25:IWC28 JFY25:JFY28 JPU25:JPU28 JZQ25:JZQ28 KJM25:KJM28 KTI25:KTI28 LDE25:LDE28 LNA25:LNA28 LWW25:LWW28 MGS25:MGS28 MQO25:MQO28 NAK25:NAK28 NKG25:NKG28 NUC25:NUC28 ODY25:ODY28 ONU25:ONU28 OXQ25:OXQ28 PHM25:PHM28 PRI25:PRI28 QBE25:QBE28 QLA25:QLA28 QUW25:QUW28 RES25:RES28">
      <formula1>#REF!</formula1>
    </dataValidation>
  </dataValidations>
  <printOptions horizontalCentered="1"/>
  <pageMargins left="0.39370078740157483" right="0.39370078740157483" top="0.19485294117647059" bottom="0.78740157480314965" header="0.19685039370078741" footer="0.19685039370078741"/>
  <pageSetup scale="70" fitToWidth="0" fitToHeight="0"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CD32"/>
  <sheetViews>
    <sheetView topLeftCell="E12" zoomScale="55" zoomScaleNormal="55" zoomScaleSheetLayoutView="130" zoomScalePageLayoutView="55" workbookViewId="0">
      <selection activeCell="C13" sqref="C13:P18"/>
    </sheetView>
  </sheetViews>
  <sheetFormatPr baseColWidth="10" defaultColWidth="12.7109375" defaultRowHeight="20.25" customHeight="1"/>
  <cols>
    <col min="1" max="1" width="1.7109375" style="2" customWidth="1"/>
    <col min="2" max="2" width="26.85546875" style="75" customWidth="1"/>
    <col min="3" max="3" width="24.140625" style="91" customWidth="1"/>
    <col min="4" max="4" width="37.5703125" style="91" customWidth="1"/>
    <col min="5" max="5" width="35.140625" style="91" customWidth="1"/>
    <col min="6" max="6" width="50.28515625" style="91" customWidth="1"/>
    <col min="7" max="7" width="55.85546875" style="75" customWidth="1"/>
    <col min="8" max="8" width="27.42578125" style="91" customWidth="1"/>
    <col min="9" max="9" width="16.85546875" style="91" customWidth="1"/>
    <col min="10" max="10" width="23.28515625" style="91" customWidth="1"/>
    <col min="11" max="11" width="28.7109375" style="91" customWidth="1"/>
    <col min="12" max="12" width="24.85546875" style="91" customWidth="1"/>
    <col min="13" max="13" width="21.7109375" style="91" customWidth="1"/>
    <col min="14" max="15" width="17.85546875" style="91" customWidth="1"/>
    <col min="16" max="16" width="38.140625" style="91" customWidth="1"/>
    <col min="17" max="264" width="12.7109375" style="2"/>
    <col min="265" max="265" width="4" style="2" customWidth="1"/>
    <col min="266" max="266" width="7.85546875" style="2" customWidth="1"/>
    <col min="267" max="267" width="15.140625" style="2" customWidth="1"/>
    <col min="268" max="268" width="20.42578125" style="2" customWidth="1"/>
    <col min="269" max="269" width="18.7109375" style="2" customWidth="1"/>
    <col min="270" max="270" width="19.7109375" style="2" customWidth="1"/>
    <col min="271" max="271" width="10" style="2" customWidth="1"/>
    <col min="272" max="272" width="64.5703125" style="2" bestFit="1" customWidth="1"/>
    <col min="273" max="273" width="16.85546875" style="2" customWidth="1"/>
    <col min="274" max="274" width="19.140625" style="2" customWidth="1"/>
    <col min="275" max="277" width="17.85546875" style="2" bestFit="1" customWidth="1"/>
    <col min="278" max="278" width="19.140625" style="2" customWidth="1"/>
    <col min="279" max="279" width="25.140625" style="2" bestFit="1" customWidth="1"/>
    <col min="280" max="280" width="50.7109375" style="2" bestFit="1" customWidth="1"/>
    <col min="281" max="282" width="0" style="2" hidden="1" customWidth="1"/>
    <col min="283" max="283" width="15.140625" style="2" customWidth="1"/>
    <col min="284" max="284" width="15.28515625" style="2" customWidth="1"/>
    <col min="285" max="285" width="50.7109375" style="2" bestFit="1" customWidth="1"/>
    <col min="286" max="520" width="12.7109375" style="2"/>
    <col min="521" max="521" width="4" style="2" customWidth="1"/>
    <col min="522" max="522" width="7.85546875" style="2" customWidth="1"/>
    <col min="523" max="523" width="15.140625" style="2" customWidth="1"/>
    <col min="524" max="524" width="20.42578125" style="2" customWidth="1"/>
    <col min="525" max="525" width="18.7109375" style="2" customWidth="1"/>
    <col min="526" max="526" width="19.7109375" style="2" customWidth="1"/>
    <col min="527" max="527" width="10" style="2" customWidth="1"/>
    <col min="528" max="528" width="64.5703125" style="2" bestFit="1" customWidth="1"/>
    <col min="529" max="529" width="16.85546875" style="2" customWidth="1"/>
    <col min="530" max="530" width="19.140625" style="2" customWidth="1"/>
    <col min="531" max="533" width="17.85546875" style="2" bestFit="1" customWidth="1"/>
    <col min="534" max="534" width="19.140625" style="2" customWidth="1"/>
    <col min="535" max="535" width="25.140625" style="2" bestFit="1" customWidth="1"/>
    <col min="536" max="536" width="50.7109375" style="2" bestFit="1" customWidth="1"/>
    <col min="537" max="538" width="0" style="2" hidden="1" customWidth="1"/>
    <col min="539" max="539" width="15.140625" style="2" customWidth="1"/>
    <col min="540" max="540" width="15.28515625" style="2" customWidth="1"/>
    <col min="541" max="541" width="50.7109375" style="2" bestFit="1" customWidth="1"/>
    <col min="542" max="776" width="12.7109375" style="2"/>
    <col min="777" max="777" width="4" style="2" customWidth="1"/>
    <col min="778" max="778" width="7.85546875" style="2" customWidth="1"/>
    <col min="779" max="779" width="15.140625" style="2" customWidth="1"/>
    <col min="780" max="780" width="20.42578125" style="2" customWidth="1"/>
    <col min="781" max="781" width="18.7109375" style="2" customWidth="1"/>
    <col min="782" max="782" width="19.7109375" style="2" customWidth="1"/>
    <col min="783" max="783" width="10" style="2" customWidth="1"/>
    <col min="784" max="784" width="64.5703125" style="2" bestFit="1" customWidth="1"/>
    <col min="785" max="785" width="16.85546875" style="2" customWidth="1"/>
    <col min="786" max="786" width="19.140625" style="2" customWidth="1"/>
    <col min="787" max="789" width="17.85546875" style="2" bestFit="1" customWidth="1"/>
    <col min="790" max="790" width="19.140625" style="2" customWidth="1"/>
    <col min="791" max="791" width="25.140625" style="2" bestFit="1" customWidth="1"/>
    <col min="792" max="792" width="50.7109375" style="2" bestFit="1" customWidth="1"/>
    <col min="793" max="794" width="0" style="2" hidden="1" customWidth="1"/>
    <col min="795" max="795" width="15.140625" style="2" customWidth="1"/>
    <col min="796" max="796" width="15.28515625" style="2" customWidth="1"/>
    <col min="797" max="797" width="50.7109375" style="2" bestFit="1" customWidth="1"/>
    <col min="798" max="1032" width="12.7109375" style="2"/>
    <col min="1033" max="1033" width="4" style="2" customWidth="1"/>
    <col min="1034" max="1034" width="7.85546875" style="2" customWidth="1"/>
    <col min="1035" max="1035" width="15.140625" style="2" customWidth="1"/>
    <col min="1036" max="1036" width="20.42578125" style="2" customWidth="1"/>
    <col min="1037" max="1037" width="18.7109375" style="2" customWidth="1"/>
    <col min="1038" max="1038" width="19.7109375" style="2" customWidth="1"/>
    <col min="1039" max="1039" width="10" style="2" customWidth="1"/>
    <col min="1040" max="1040" width="64.5703125" style="2" bestFit="1" customWidth="1"/>
    <col min="1041" max="1041" width="16.85546875" style="2" customWidth="1"/>
    <col min="1042" max="1042" width="19.140625" style="2" customWidth="1"/>
    <col min="1043" max="1045" width="17.85546875" style="2" bestFit="1" customWidth="1"/>
    <col min="1046" max="1046" width="19.140625" style="2" customWidth="1"/>
    <col min="1047" max="1047" width="25.140625" style="2" bestFit="1" customWidth="1"/>
    <col min="1048" max="1048" width="50.7109375" style="2" bestFit="1" customWidth="1"/>
    <col min="1049" max="1050" width="0" style="2" hidden="1" customWidth="1"/>
    <col min="1051" max="1051" width="15.140625" style="2" customWidth="1"/>
    <col min="1052" max="1052" width="15.28515625" style="2" customWidth="1"/>
    <col min="1053" max="1053" width="50.7109375" style="2" bestFit="1" customWidth="1"/>
    <col min="1054" max="1288" width="12.7109375" style="2"/>
    <col min="1289" max="1289" width="4" style="2" customWidth="1"/>
    <col min="1290" max="1290" width="7.85546875" style="2" customWidth="1"/>
    <col min="1291" max="1291" width="15.140625" style="2" customWidth="1"/>
    <col min="1292" max="1292" width="20.42578125" style="2" customWidth="1"/>
    <col min="1293" max="1293" width="18.7109375" style="2" customWidth="1"/>
    <col min="1294" max="1294" width="19.7109375" style="2" customWidth="1"/>
    <col min="1295" max="1295" width="10" style="2" customWidth="1"/>
    <col min="1296" max="1296" width="64.5703125" style="2" bestFit="1" customWidth="1"/>
    <col min="1297" max="1297" width="16.85546875" style="2" customWidth="1"/>
    <col min="1298" max="1298" width="19.140625" style="2" customWidth="1"/>
    <col min="1299" max="1301" width="17.85546875" style="2" bestFit="1" customWidth="1"/>
    <col min="1302" max="1302" width="19.140625" style="2" customWidth="1"/>
    <col min="1303" max="1303" width="25.140625" style="2" bestFit="1" customWidth="1"/>
    <col min="1304" max="1304" width="50.7109375" style="2" bestFit="1" customWidth="1"/>
    <col min="1305" max="1306" width="0" style="2" hidden="1" customWidth="1"/>
    <col min="1307" max="1307" width="15.140625" style="2" customWidth="1"/>
    <col min="1308" max="1308" width="15.28515625" style="2" customWidth="1"/>
    <col min="1309" max="1309" width="50.7109375" style="2" bestFit="1" customWidth="1"/>
    <col min="1310" max="1544" width="12.7109375" style="2"/>
    <col min="1545" max="1545" width="4" style="2" customWidth="1"/>
    <col min="1546" max="1546" width="7.85546875" style="2" customWidth="1"/>
    <col min="1547" max="1547" width="15.140625" style="2" customWidth="1"/>
    <col min="1548" max="1548" width="20.42578125" style="2" customWidth="1"/>
    <col min="1549" max="1549" width="18.7109375" style="2" customWidth="1"/>
    <col min="1550" max="1550" width="19.7109375" style="2" customWidth="1"/>
    <col min="1551" max="1551" width="10" style="2" customWidth="1"/>
    <col min="1552" max="1552" width="64.5703125" style="2" bestFit="1" customWidth="1"/>
    <col min="1553" max="1553" width="16.85546875" style="2" customWidth="1"/>
    <col min="1554" max="1554" width="19.140625" style="2" customWidth="1"/>
    <col min="1555" max="1557" width="17.85546875" style="2" bestFit="1" customWidth="1"/>
    <col min="1558" max="1558" width="19.140625" style="2" customWidth="1"/>
    <col min="1559" max="1559" width="25.140625" style="2" bestFit="1" customWidth="1"/>
    <col min="1560" max="1560" width="50.7109375" style="2" bestFit="1" customWidth="1"/>
    <col min="1561" max="1562" width="0" style="2" hidden="1" customWidth="1"/>
    <col min="1563" max="1563" width="15.140625" style="2" customWidth="1"/>
    <col min="1564" max="1564" width="15.28515625" style="2" customWidth="1"/>
    <col min="1565" max="1565" width="50.7109375" style="2" bestFit="1" customWidth="1"/>
    <col min="1566" max="1800" width="12.7109375" style="2"/>
    <col min="1801" max="1801" width="4" style="2" customWidth="1"/>
    <col min="1802" max="1802" width="7.85546875" style="2" customWidth="1"/>
    <col min="1803" max="1803" width="15.140625" style="2" customWidth="1"/>
    <col min="1804" max="1804" width="20.42578125" style="2" customWidth="1"/>
    <col min="1805" max="1805" width="18.7109375" style="2" customWidth="1"/>
    <col min="1806" max="1806" width="19.7109375" style="2" customWidth="1"/>
    <col min="1807" max="1807" width="10" style="2" customWidth="1"/>
    <col min="1808" max="1808" width="64.5703125" style="2" bestFit="1" customWidth="1"/>
    <col min="1809" max="1809" width="16.85546875" style="2" customWidth="1"/>
    <col min="1810" max="1810" width="19.140625" style="2" customWidth="1"/>
    <col min="1811" max="1813" width="17.85546875" style="2" bestFit="1" customWidth="1"/>
    <col min="1814" max="1814" width="19.140625" style="2" customWidth="1"/>
    <col min="1815" max="1815" width="25.140625" style="2" bestFit="1" customWidth="1"/>
    <col min="1816" max="1816" width="50.7109375" style="2" bestFit="1" customWidth="1"/>
    <col min="1817" max="1818" width="0" style="2" hidden="1" customWidth="1"/>
    <col min="1819" max="1819" width="15.140625" style="2" customWidth="1"/>
    <col min="1820" max="1820" width="15.28515625" style="2" customWidth="1"/>
    <col min="1821" max="1821" width="50.7109375" style="2" bestFit="1" customWidth="1"/>
    <col min="1822" max="2056" width="12.7109375" style="2"/>
    <col min="2057" max="2057" width="4" style="2" customWidth="1"/>
    <col min="2058" max="2058" width="7.85546875" style="2" customWidth="1"/>
    <col min="2059" max="2059" width="15.140625" style="2" customWidth="1"/>
    <col min="2060" max="2060" width="20.42578125" style="2" customWidth="1"/>
    <col min="2061" max="2061" width="18.7109375" style="2" customWidth="1"/>
    <col min="2062" max="2062" width="19.7109375" style="2" customWidth="1"/>
    <col min="2063" max="2063" width="10" style="2" customWidth="1"/>
    <col min="2064" max="2064" width="64.5703125" style="2" bestFit="1" customWidth="1"/>
    <col min="2065" max="2065" width="16.85546875" style="2" customWidth="1"/>
    <col min="2066" max="2066" width="19.140625" style="2" customWidth="1"/>
    <col min="2067" max="2069" width="17.85546875" style="2" bestFit="1" customWidth="1"/>
    <col min="2070" max="2070" width="19.140625" style="2" customWidth="1"/>
    <col min="2071" max="2071" width="25.140625" style="2" bestFit="1" customWidth="1"/>
    <col min="2072" max="2072" width="50.7109375" style="2" bestFit="1" customWidth="1"/>
    <col min="2073" max="2074" width="0" style="2" hidden="1" customWidth="1"/>
    <col min="2075" max="2075" width="15.140625" style="2" customWidth="1"/>
    <col min="2076" max="2076" width="15.28515625" style="2" customWidth="1"/>
    <col min="2077" max="2077" width="50.7109375" style="2" bestFit="1" customWidth="1"/>
    <col min="2078" max="2312" width="12.7109375" style="2"/>
    <col min="2313" max="2313" width="4" style="2" customWidth="1"/>
    <col min="2314" max="2314" width="7.85546875" style="2" customWidth="1"/>
    <col min="2315" max="2315" width="15.140625" style="2" customWidth="1"/>
    <col min="2316" max="2316" width="20.42578125" style="2" customWidth="1"/>
    <col min="2317" max="2317" width="18.7109375" style="2" customWidth="1"/>
    <col min="2318" max="2318" width="19.7109375" style="2" customWidth="1"/>
    <col min="2319" max="2319" width="10" style="2" customWidth="1"/>
    <col min="2320" max="2320" width="64.5703125" style="2" bestFit="1" customWidth="1"/>
    <col min="2321" max="2321" width="16.85546875" style="2" customWidth="1"/>
    <col min="2322" max="2322" width="19.140625" style="2" customWidth="1"/>
    <col min="2323" max="2325" width="17.85546875" style="2" bestFit="1" customWidth="1"/>
    <col min="2326" max="2326" width="19.140625" style="2" customWidth="1"/>
    <col min="2327" max="2327" width="25.140625" style="2" bestFit="1" customWidth="1"/>
    <col min="2328" max="2328" width="50.7109375" style="2" bestFit="1" customWidth="1"/>
    <col min="2329" max="2330" width="0" style="2" hidden="1" customWidth="1"/>
    <col min="2331" max="2331" width="15.140625" style="2" customWidth="1"/>
    <col min="2332" max="2332" width="15.28515625" style="2" customWidth="1"/>
    <col min="2333" max="2333" width="50.7109375" style="2" bestFit="1" customWidth="1"/>
    <col min="2334" max="2568" width="12.7109375" style="2"/>
    <col min="2569" max="2569" width="4" style="2" customWidth="1"/>
    <col min="2570" max="2570" width="7.85546875" style="2" customWidth="1"/>
    <col min="2571" max="2571" width="15.140625" style="2" customWidth="1"/>
    <col min="2572" max="2572" width="20.42578125" style="2" customWidth="1"/>
    <col min="2573" max="2573" width="18.7109375" style="2" customWidth="1"/>
    <col min="2574" max="2574" width="19.7109375" style="2" customWidth="1"/>
    <col min="2575" max="2575" width="10" style="2" customWidth="1"/>
    <col min="2576" max="2576" width="64.5703125" style="2" bestFit="1" customWidth="1"/>
    <col min="2577" max="2577" width="16.85546875" style="2" customWidth="1"/>
    <col min="2578" max="2578" width="19.140625" style="2" customWidth="1"/>
    <col min="2579" max="2581" width="17.85546875" style="2" bestFit="1" customWidth="1"/>
    <col min="2582" max="2582" width="19.140625" style="2" customWidth="1"/>
    <col min="2583" max="2583" width="25.140625" style="2" bestFit="1" customWidth="1"/>
    <col min="2584" max="2584" width="50.7109375" style="2" bestFit="1" customWidth="1"/>
    <col min="2585" max="2586" width="0" style="2" hidden="1" customWidth="1"/>
    <col min="2587" max="2587" width="15.140625" style="2" customWidth="1"/>
    <col min="2588" max="2588" width="15.28515625" style="2" customWidth="1"/>
    <col min="2589" max="2589" width="50.7109375" style="2" bestFit="1" customWidth="1"/>
    <col min="2590" max="2824" width="12.7109375" style="2"/>
    <col min="2825" max="2825" width="4" style="2" customWidth="1"/>
    <col min="2826" max="2826" width="7.85546875" style="2" customWidth="1"/>
    <col min="2827" max="2827" width="15.140625" style="2" customWidth="1"/>
    <col min="2828" max="2828" width="20.42578125" style="2" customWidth="1"/>
    <col min="2829" max="2829" width="18.7109375" style="2" customWidth="1"/>
    <col min="2830" max="2830" width="19.7109375" style="2" customWidth="1"/>
    <col min="2831" max="2831" width="10" style="2" customWidth="1"/>
    <col min="2832" max="2832" width="64.5703125" style="2" bestFit="1" customWidth="1"/>
    <col min="2833" max="2833" width="16.85546875" style="2" customWidth="1"/>
    <col min="2834" max="2834" width="19.140625" style="2" customWidth="1"/>
    <col min="2835" max="2837" width="17.85546875" style="2" bestFit="1" customWidth="1"/>
    <col min="2838" max="2838" width="19.140625" style="2" customWidth="1"/>
    <col min="2839" max="2839" width="25.140625" style="2" bestFit="1" customWidth="1"/>
    <col min="2840" max="2840" width="50.7109375" style="2" bestFit="1" customWidth="1"/>
    <col min="2841" max="2842" width="0" style="2" hidden="1" customWidth="1"/>
    <col min="2843" max="2843" width="15.140625" style="2" customWidth="1"/>
    <col min="2844" max="2844" width="15.28515625" style="2" customWidth="1"/>
    <col min="2845" max="2845" width="50.7109375" style="2" bestFit="1" customWidth="1"/>
    <col min="2846" max="3080" width="12.7109375" style="2"/>
    <col min="3081" max="3081" width="4" style="2" customWidth="1"/>
    <col min="3082" max="3082" width="7.85546875" style="2" customWidth="1"/>
    <col min="3083" max="3083" width="15.140625" style="2" customWidth="1"/>
    <col min="3084" max="3084" width="20.42578125" style="2" customWidth="1"/>
    <col min="3085" max="3085" width="18.7109375" style="2" customWidth="1"/>
    <col min="3086" max="3086" width="19.7109375" style="2" customWidth="1"/>
    <col min="3087" max="3087" width="10" style="2" customWidth="1"/>
    <col min="3088" max="3088" width="64.5703125" style="2" bestFit="1" customWidth="1"/>
    <col min="3089" max="3089" width="16.85546875" style="2" customWidth="1"/>
    <col min="3090" max="3090" width="19.140625" style="2" customWidth="1"/>
    <col min="3091" max="3093" width="17.85546875" style="2" bestFit="1" customWidth="1"/>
    <col min="3094" max="3094" width="19.140625" style="2" customWidth="1"/>
    <col min="3095" max="3095" width="25.140625" style="2" bestFit="1" customWidth="1"/>
    <col min="3096" max="3096" width="50.7109375" style="2" bestFit="1" customWidth="1"/>
    <col min="3097" max="3098" width="0" style="2" hidden="1" customWidth="1"/>
    <col min="3099" max="3099" width="15.140625" style="2" customWidth="1"/>
    <col min="3100" max="3100" width="15.28515625" style="2" customWidth="1"/>
    <col min="3101" max="3101" width="50.7109375" style="2" bestFit="1" customWidth="1"/>
    <col min="3102" max="3336" width="12.7109375" style="2"/>
    <col min="3337" max="3337" width="4" style="2" customWidth="1"/>
    <col min="3338" max="3338" width="7.85546875" style="2" customWidth="1"/>
    <col min="3339" max="3339" width="15.140625" style="2" customWidth="1"/>
    <col min="3340" max="3340" width="20.42578125" style="2" customWidth="1"/>
    <col min="3341" max="3341" width="18.7109375" style="2" customWidth="1"/>
    <col min="3342" max="3342" width="19.7109375" style="2" customWidth="1"/>
    <col min="3343" max="3343" width="10" style="2" customWidth="1"/>
    <col min="3344" max="3344" width="64.5703125" style="2" bestFit="1" customWidth="1"/>
    <col min="3345" max="3345" width="16.85546875" style="2" customWidth="1"/>
    <col min="3346" max="3346" width="19.140625" style="2" customWidth="1"/>
    <col min="3347" max="3349" width="17.85546875" style="2" bestFit="1" customWidth="1"/>
    <col min="3350" max="3350" width="19.140625" style="2" customWidth="1"/>
    <col min="3351" max="3351" width="25.140625" style="2" bestFit="1" customWidth="1"/>
    <col min="3352" max="3352" width="50.7109375" style="2" bestFit="1" customWidth="1"/>
    <col min="3353" max="3354" width="0" style="2" hidden="1" customWidth="1"/>
    <col min="3355" max="3355" width="15.140625" style="2" customWidth="1"/>
    <col min="3356" max="3356" width="15.28515625" style="2" customWidth="1"/>
    <col min="3357" max="3357" width="50.7109375" style="2" bestFit="1" customWidth="1"/>
    <col min="3358" max="3592" width="12.7109375" style="2"/>
    <col min="3593" max="3593" width="4" style="2" customWidth="1"/>
    <col min="3594" max="3594" width="7.85546875" style="2" customWidth="1"/>
    <col min="3595" max="3595" width="15.140625" style="2" customWidth="1"/>
    <col min="3596" max="3596" width="20.42578125" style="2" customWidth="1"/>
    <col min="3597" max="3597" width="18.7109375" style="2" customWidth="1"/>
    <col min="3598" max="3598" width="19.7109375" style="2" customWidth="1"/>
    <col min="3599" max="3599" width="10" style="2" customWidth="1"/>
    <col min="3600" max="3600" width="64.5703125" style="2" bestFit="1" customWidth="1"/>
    <col min="3601" max="3601" width="16.85546875" style="2" customWidth="1"/>
    <col min="3602" max="3602" width="19.140625" style="2" customWidth="1"/>
    <col min="3603" max="3605" width="17.85546875" style="2" bestFit="1" customWidth="1"/>
    <col min="3606" max="3606" width="19.140625" style="2" customWidth="1"/>
    <col min="3607" max="3607" width="25.140625" style="2" bestFit="1" customWidth="1"/>
    <col min="3608" max="3608" width="50.7109375" style="2" bestFit="1" customWidth="1"/>
    <col min="3609" max="3610" width="0" style="2" hidden="1" customWidth="1"/>
    <col min="3611" max="3611" width="15.140625" style="2" customWidth="1"/>
    <col min="3612" max="3612" width="15.28515625" style="2" customWidth="1"/>
    <col min="3613" max="3613" width="50.7109375" style="2" bestFit="1" customWidth="1"/>
    <col min="3614" max="3848" width="12.7109375" style="2"/>
    <col min="3849" max="3849" width="4" style="2" customWidth="1"/>
    <col min="3850" max="3850" width="7.85546875" style="2" customWidth="1"/>
    <col min="3851" max="3851" width="15.140625" style="2" customWidth="1"/>
    <col min="3852" max="3852" width="20.42578125" style="2" customWidth="1"/>
    <col min="3853" max="3853" width="18.7109375" style="2" customWidth="1"/>
    <col min="3854" max="3854" width="19.7109375" style="2" customWidth="1"/>
    <col min="3855" max="3855" width="10" style="2" customWidth="1"/>
    <col min="3856" max="3856" width="64.5703125" style="2" bestFit="1" customWidth="1"/>
    <col min="3857" max="3857" width="16.85546875" style="2" customWidth="1"/>
    <col min="3858" max="3858" width="19.140625" style="2" customWidth="1"/>
    <col min="3859" max="3861" width="17.85546875" style="2" bestFit="1" customWidth="1"/>
    <col min="3862" max="3862" width="19.140625" style="2" customWidth="1"/>
    <col min="3863" max="3863" width="25.140625" style="2" bestFit="1" customWidth="1"/>
    <col min="3864" max="3864" width="50.7109375" style="2" bestFit="1" customWidth="1"/>
    <col min="3865" max="3866" width="0" style="2" hidden="1" customWidth="1"/>
    <col min="3867" max="3867" width="15.140625" style="2" customWidth="1"/>
    <col min="3868" max="3868" width="15.28515625" style="2" customWidth="1"/>
    <col min="3869" max="3869" width="50.7109375" style="2" bestFit="1" customWidth="1"/>
    <col min="3870" max="4104" width="12.7109375" style="2"/>
    <col min="4105" max="4105" width="4" style="2" customWidth="1"/>
    <col min="4106" max="4106" width="7.85546875" style="2" customWidth="1"/>
    <col min="4107" max="4107" width="15.140625" style="2" customWidth="1"/>
    <col min="4108" max="4108" width="20.42578125" style="2" customWidth="1"/>
    <col min="4109" max="4109" width="18.7109375" style="2" customWidth="1"/>
    <col min="4110" max="4110" width="19.7109375" style="2" customWidth="1"/>
    <col min="4111" max="4111" width="10" style="2" customWidth="1"/>
    <col min="4112" max="4112" width="64.5703125" style="2" bestFit="1" customWidth="1"/>
    <col min="4113" max="4113" width="16.85546875" style="2" customWidth="1"/>
    <col min="4114" max="4114" width="19.140625" style="2" customWidth="1"/>
    <col min="4115" max="4117" width="17.85546875" style="2" bestFit="1" customWidth="1"/>
    <col min="4118" max="4118" width="19.140625" style="2" customWidth="1"/>
    <col min="4119" max="4119" width="25.140625" style="2" bestFit="1" customWidth="1"/>
    <col min="4120" max="4120" width="50.7109375" style="2" bestFit="1" customWidth="1"/>
    <col min="4121" max="4122" width="0" style="2" hidden="1" customWidth="1"/>
    <col min="4123" max="4123" width="15.140625" style="2" customWidth="1"/>
    <col min="4124" max="4124" width="15.28515625" style="2" customWidth="1"/>
    <col min="4125" max="4125" width="50.7109375" style="2" bestFit="1" customWidth="1"/>
    <col min="4126" max="4360" width="12.7109375" style="2"/>
    <col min="4361" max="4361" width="4" style="2" customWidth="1"/>
    <col min="4362" max="4362" width="7.85546875" style="2" customWidth="1"/>
    <col min="4363" max="4363" width="15.140625" style="2" customWidth="1"/>
    <col min="4364" max="4364" width="20.42578125" style="2" customWidth="1"/>
    <col min="4365" max="4365" width="18.7109375" style="2" customWidth="1"/>
    <col min="4366" max="4366" width="19.7109375" style="2" customWidth="1"/>
    <col min="4367" max="4367" width="10" style="2" customWidth="1"/>
    <col min="4368" max="4368" width="64.5703125" style="2" bestFit="1" customWidth="1"/>
    <col min="4369" max="4369" width="16.85546875" style="2" customWidth="1"/>
    <col min="4370" max="4370" width="19.140625" style="2" customWidth="1"/>
    <col min="4371" max="4373" width="17.85546875" style="2" bestFit="1" customWidth="1"/>
    <col min="4374" max="4374" width="19.140625" style="2" customWidth="1"/>
    <col min="4375" max="4375" width="25.140625" style="2" bestFit="1" customWidth="1"/>
    <col min="4376" max="4376" width="50.7109375" style="2" bestFit="1" customWidth="1"/>
    <col min="4377" max="4378" width="0" style="2" hidden="1" customWidth="1"/>
    <col min="4379" max="4379" width="15.140625" style="2" customWidth="1"/>
    <col min="4380" max="4380" width="15.28515625" style="2" customWidth="1"/>
    <col min="4381" max="4381" width="50.7109375" style="2" bestFit="1" customWidth="1"/>
    <col min="4382" max="4616" width="12.7109375" style="2"/>
    <col min="4617" max="4617" width="4" style="2" customWidth="1"/>
    <col min="4618" max="4618" width="7.85546875" style="2" customWidth="1"/>
    <col min="4619" max="4619" width="15.140625" style="2" customWidth="1"/>
    <col min="4620" max="4620" width="20.42578125" style="2" customWidth="1"/>
    <col min="4621" max="4621" width="18.7109375" style="2" customWidth="1"/>
    <col min="4622" max="4622" width="19.7109375" style="2" customWidth="1"/>
    <col min="4623" max="4623" width="10" style="2" customWidth="1"/>
    <col min="4624" max="4624" width="64.5703125" style="2" bestFit="1" customWidth="1"/>
    <col min="4625" max="4625" width="16.85546875" style="2" customWidth="1"/>
    <col min="4626" max="4626" width="19.140625" style="2" customWidth="1"/>
    <col min="4627" max="4629" width="17.85546875" style="2" bestFit="1" customWidth="1"/>
    <col min="4630" max="4630" width="19.140625" style="2" customWidth="1"/>
    <col min="4631" max="4631" width="25.140625" style="2" bestFit="1" customWidth="1"/>
    <col min="4632" max="4632" width="50.7109375" style="2" bestFit="1" customWidth="1"/>
    <col min="4633" max="4634" width="0" style="2" hidden="1" customWidth="1"/>
    <col min="4635" max="4635" width="15.140625" style="2" customWidth="1"/>
    <col min="4636" max="4636" width="15.28515625" style="2" customWidth="1"/>
    <col min="4637" max="4637" width="50.7109375" style="2" bestFit="1" customWidth="1"/>
    <col min="4638" max="4872" width="12.7109375" style="2"/>
    <col min="4873" max="4873" width="4" style="2" customWidth="1"/>
    <col min="4874" max="4874" width="7.85546875" style="2" customWidth="1"/>
    <col min="4875" max="4875" width="15.140625" style="2" customWidth="1"/>
    <col min="4876" max="4876" width="20.42578125" style="2" customWidth="1"/>
    <col min="4877" max="4877" width="18.7109375" style="2" customWidth="1"/>
    <col min="4878" max="4878" width="19.7109375" style="2" customWidth="1"/>
    <col min="4879" max="4879" width="10" style="2" customWidth="1"/>
    <col min="4880" max="4880" width="64.5703125" style="2" bestFit="1" customWidth="1"/>
    <col min="4881" max="4881" width="16.85546875" style="2" customWidth="1"/>
    <col min="4882" max="4882" width="19.140625" style="2" customWidth="1"/>
    <col min="4883" max="4885" width="17.85546875" style="2" bestFit="1" customWidth="1"/>
    <col min="4886" max="4886" width="19.140625" style="2" customWidth="1"/>
    <col min="4887" max="4887" width="25.140625" style="2" bestFit="1" customWidth="1"/>
    <col min="4888" max="4888" width="50.7109375" style="2" bestFit="1" customWidth="1"/>
    <col min="4889" max="4890" width="0" style="2" hidden="1" customWidth="1"/>
    <col min="4891" max="4891" width="15.140625" style="2" customWidth="1"/>
    <col min="4892" max="4892" width="15.28515625" style="2" customWidth="1"/>
    <col min="4893" max="4893" width="50.7109375" style="2" bestFit="1" customWidth="1"/>
    <col min="4894" max="5128" width="12.7109375" style="2"/>
    <col min="5129" max="5129" width="4" style="2" customWidth="1"/>
    <col min="5130" max="5130" width="7.85546875" style="2" customWidth="1"/>
    <col min="5131" max="5131" width="15.140625" style="2" customWidth="1"/>
    <col min="5132" max="5132" width="20.42578125" style="2" customWidth="1"/>
    <col min="5133" max="5133" width="18.7109375" style="2" customWidth="1"/>
    <col min="5134" max="5134" width="19.7109375" style="2" customWidth="1"/>
    <col min="5135" max="5135" width="10" style="2" customWidth="1"/>
    <col min="5136" max="5136" width="64.5703125" style="2" bestFit="1" customWidth="1"/>
    <col min="5137" max="5137" width="16.85546875" style="2" customWidth="1"/>
    <col min="5138" max="5138" width="19.140625" style="2" customWidth="1"/>
    <col min="5139" max="5141" width="17.85546875" style="2" bestFit="1" customWidth="1"/>
    <col min="5142" max="5142" width="19.140625" style="2" customWidth="1"/>
    <col min="5143" max="5143" width="25.140625" style="2" bestFit="1" customWidth="1"/>
    <col min="5144" max="5144" width="50.7109375" style="2" bestFit="1" customWidth="1"/>
    <col min="5145" max="5146" width="0" style="2" hidden="1" customWidth="1"/>
    <col min="5147" max="5147" width="15.140625" style="2" customWidth="1"/>
    <col min="5148" max="5148" width="15.28515625" style="2" customWidth="1"/>
    <col min="5149" max="5149" width="50.7109375" style="2" bestFit="1" customWidth="1"/>
    <col min="5150" max="5384" width="12.7109375" style="2"/>
    <col min="5385" max="5385" width="4" style="2" customWidth="1"/>
    <col min="5386" max="5386" width="7.85546875" style="2" customWidth="1"/>
    <col min="5387" max="5387" width="15.140625" style="2" customWidth="1"/>
    <col min="5388" max="5388" width="20.42578125" style="2" customWidth="1"/>
    <col min="5389" max="5389" width="18.7109375" style="2" customWidth="1"/>
    <col min="5390" max="5390" width="19.7109375" style="2" customWidth="1"/>
    <col min="5391" max="5391" width="10" style="2" customWidth="1"/>
    <col min="5392" max="5392" width="64.5703125" style="2" bestFit="1" customWidth="1"/>
    <col min="5393" max="5393" width="16.85546875" style="2" customWidth="1"/>
    <col min="5394" max="5394" width="19.140625" style="2" customWidth="1"/>
    <col min="5395" max="5397" width="17.85546875" style="2" bestFit="1" customWidth="1"/>
    <col min="5398" max="5398" width="19.140625" style="2" customWidth="1"/>
    <col min="5399" max="5399" width="25.140625" style="2" bestFit="1" customWidth="1"/>
    <col min="5400" max="5400" width="50.7109375" style="2" bestFit="1" customWidth="1"/>
    <col min="5401" max="5402" width="0" style="2" hidden="1" customWidth="1"/>
    <col min="5403" max="5403" width="15.140625" style="2" customWidth="1"/>
    <col min="5404" max="5404" width="15.28515625" style="2" customWidth="1"/>
    <col min="5405" max="5405" width="50.7109375" style="2" bestFit="1" customWidth="1"/>
    <col min="5406" max="5640" width="12.7109375" style="2"/>
    <col min="5641" max="5641" width="4" style="2" customWidth="1"/>
    <col min="5642" max="5642" width="7.85546875" style="2" customWidth="1"/>
    <col min="5643" max="5643" width="15.140625" style="2" customWidth="1"/>
    <col min="5644" max="5644" width="20.42578125" style="2" customWidth="1"/>
    <col min="5645" max="5645" width="18.7109375" style="2" customWidth="1"/>
    <col min="5646" max="5646" width="19.7109375" style="2" customWidth="1"/>
    <col min="5647" max="5647" width="10" style="2" customWidth="1"/>
    <col min="5648" max="5648" width="64.5703125" style="2" bestFit="1" customWidth="1"/>
    <col min="5649" max="5649" width="16.85546875" style="2" customWidth="1"/>
    <col min="5650" max="5650" width="19.140625" style="2" customWidth="1"/>
    <col min="5651" max="5653" width="17.85546875" style="2" bestFit="1" customWidth="1"/>
    <col min="5654" max="5654" width="19.140625" style="2" customWidth="1"/>
    <col min="5655" max="5655" width="25.140625" style="2" bestFit="1" customWidth="1"/>
    <col min="5656" max="5656" width="50.7109375" style="2" bestFit="1" customWidth="1"/>
    <col min="5657" max="5658" width="0" style="2" hidden="1" customWidth="1"/>
    <col min="5659" max="5659" width="15.140625" style="2" customWidth="1"/>
    <col min="5660" max="5660" width="15.28515625" style="2" customWidth="1"/>
    <col min="5661" max="5661" width="50.7109375" style="2" bestFit="1" customWidth="1"/>
    <col min="5662" max="5896" width="12.7109375" style="2"/>
    <col min="5897" max="5897" width="4" style="2" customWidth="1"/>
    <col min="5898" max="5898" width="7.85546875" style="2" customWidth="1"/>
    <col min="5899" max="5899" width="15.140625" style="2" customWidth="1"/>
    <col min="5900" max="5900" width="20.42578125" style="2" customWidth="1"/>
    <col min="5901" max="5901" width="18.7109375" style="2" customWidth="1"/>
    <col min="5902" max="5902" width="19.7109375" style="2" customWidth="1"/>
    <col min="5903" max="5903" width="10" style="2" customWidth="1"/>
    <col min="5904" max="5904" width="64.5703125" style="2" bestFit="1" customWidth="1"/>
    <col min="5905" max="5905" width="16.85546875" style="2" customWidth="1"/>
    <col min="5906" max="5906" width="19.140625" style="2" customWidth="1"/>
    <col min="5907" max="5909" width="17.85546875" style="2" bestFit="1" customWidth="1"/>
    <col min="5910" max="5910" width="19.140625" style="2" customWidth="1"/>
    <col min="5911" max="5911" width="25.140625" style="2" bestFit="1" customWidth="1"/>
    <col min="5912" max="5912" width="50.7109375" style="2" bestFit="1" customWidth="1"/>
    <col min="5913" max="5914" width="0" style="2" hidden="1" customWidth="1"/>
    <col min="5915" max="5915" width="15.140625" style="2" customWidth="1"/>
    <col min="5916" max="5916" width="15.28515625" style="2" customWidth="1"/>
    <col min="5917" max="5917" width="50.7109375" style="2" bestFit="1" customWidth="1"/>
    <col min="5918" max="6152" width="12.7109375" style="2"/>
    <col min="6153" max="6153" width="4" style="2" customWidth="1"/>
    <col min="6154" max="6154" width="7.85546875" style="2" customWidth="1"/>
    <col min="6155" max="6155" width="15.140625" style="2" customWidth="1"/>
    <col min="6156" max="6156" width="20.42578125" style="2" customWidth="1"/>
    <col min="6157" max="6157" width="18.7109375" style="2" customWidth="1"/>
    <col min="6158" max="6158" width="19.7109375" style="2" customWidth="1"/>
    <col min="6159" max="6159" width="10" style="2" customWidth="1"/>
    <col min="6160" max="6160" width="64.5703125" style="2" bestFit="1" customWidth="1"/>
    <col min="6161" max="6161" width="16.85546875" style="2" customWidth="1"/>
    <col min="6162" max="6162" width="19.140625" style="2" customWidth="1"/>
    <col min="6163" max="6165" width="17.85546875" style="2" bestFit="1" customWidth="1"/>
    <col min="6166" max="6166" width="19.140625" style="2" customWidth="1"/>
    <col min="6167" max="6167" width="25.140625" style="2" bestFit="1" customWidth="1"/>
    <col min="6168" max="6168" width="50.7109375" style="2" bestFit="1" customWidth="1"/>
    <col min="6169" max="6170" width="0" style="2" hidden="1" customWidth="1"/>
    <col min="6171" max="6171" width="15.140625" style="2" customWidth="1"/>
    <col min="6172" max="6172" width="15.28515625" style="2" customWidth="1"/>
    <col min="6173" max="6173" width="50.7109375" style="2" bestFit="1" customWidth="1"/>
    <col min="6174" max="6408" width="12.7109375" style="2"/>
    <col min="6409" max="6409" width="4" style="2" customWidth="1"/>
    <col min="6410" max="6410" width="7.85546875" style="2" customWidth="1"/>
    <col min="6411" max="6411" width="15.140625" style="2" customWidth="1"/>
    <col min="6412" max="6412" width="20.42578125" style="2" customWidth="1"/>
    <col min="6413" max="6413" width="18.7109375" style="2" customWidth="1"/>
    <col min="6414" max="6414" width="19.7109375" style="2" customWidth="1"/>
    <col min="6415" max="6415" width="10" style="2" customWidth="1"/>
    <col min="6416" max="6416" width="64.5703125" style="2" bestFit="1" customWidth="1"/>
    <col min="6417" max="6417" width="16.85546875" style="2" customWidth="1"/>
    <col min="6418" max="6418" width="19.140625" style="2" customWidth="1"/>
    <col min="6419" max="6421" width="17.85546875" style="2" bestFit="1" customWidth="1"/>
    <col min="6422" max="6422" width="19.140625" style="2" customWidth="1"/>
    <col min="6423" max="6423" width="25.140625" style="2" bestFit="1" customWidth="1"/>
    <col min="6424" max="6424" width="50.7109375" style="2" bestFit="1" customWidth="1"/>
    <col min="6425" max="6426" width="0" style="2" hidden="1" customWidth="1"/>
    <col min="6427" max="6427" width="15.140625" style="2" customWidth="1"/>
    <col min="6428" max="6428" width="15.28515625" style="2" customWidth="1"/>
    <col min="6429" max="6429" width="50.7109375" style="2" bestFit="1" customWidth="1"/>
    <col min="6430" max="6664" width="12.7109375" style="2"/>
    <col min="6665" max="6665" width="4" style="2" customWidth="1"/>
    <col min="6666" max="6666" width="7.85546875" style="2" customWidth="1"/>
    <col min="6667" max="6667" width="15.140625" style="2" customWidth="1"/>
    <col min="6668" max="6668" width="20.42578125" style="2" customWidth="1"/>
    <col min="6669" max="6669" width="18.7109375" style="2" customWidth="1"/>
    <col min="6670" max="6670" width="19.7109375" style="2" customWidth="1"/>
    <col min="6671" max="6671" width="10" style="2" customWidth="1"/>
    <col min="6672" max="6672" width="64.5703125" style="2" bestFit="1" customWidth="1"/>
    <col min="6673" max="6673" width="16.85546875" style="2" customWidth="1"/>
    <col min="6674" max="6674" width="19.140625" style="2" customWidth="1"/>
    <col min="6675" max="6677" width="17.85546875" style="2" bestFit="1" customWidth="1"/>
    <col min="6678" max="6678" width="19.140625" style="2" customWidth="1"/>
    <col min="6679" max="6679" width="25.140625" style="2" bestFit="1" customWidth="1"/>
    <col min="6680" max="6680" width="50.7109375" style="2" bestFit="1" customWidth="1"/>
    <col min="6681" max="6682" width="0" style="2" hidden="1" customWidth="1"/>
    <col min="6683" max="6683" width="15.140625" style="2" customWidth="1"/>
    <col min="6684" max="6684" width="15.28515625" style="2" customWidth="1"/>
    <col min="6685" max="6685" width="50.7109375" style="2" bestFit="1" customWidth="1"/>
    <col min="6686" max="6920" width="12.7109375" style="2"/>
    <col min="6921" max="6921" width="4" style="2" customWidth="1"/>
    <col min="6922" max="6922" width="7.85546875" style="2" customWidth="1"/>
    <col min="6923" max="6923" width="15.140625" style="2" customWidth="1"/>
    <col min="6924" max="6924" width="20.42578125" style="2" customWidth="1"/>
    <col min="6925" max="6925" width="18.7109375" style="2" customWidth="1"/>
    <col min="6926" max="6926" width="19.7109375" style="2" customWidth="1"/>
    <col min="6927" max="6927" width="10" style="2" customWidth="1"/>
    <col min="6928" max="6928" width="64.5703125" style="2" bestFit="1" customWidth="1"/>
    <col min="6929" max="6929" width="16.85546875" style="2" customWidth="1"/>
    <col min="6930" max="6930" width="19.140625" style="2" customWidth="1"/>
    <col min="6931" max="6933" width="17.85546875" style="2" bestFit="1" customWidth="1"/>
    <col min="6934" max="6934" width="19.140625" style="2" customWidth="1"/>
    <col min="6935" max="6935" width="25.140625" style="2" bestFit="1" customWidth="1"/>
    <col min="6936" max="6936" width="50.7109375" style="2" bestFit="1" customWidth="1"/>
    <col min="6937" max="6938" width="0" style="2" hidden="1" customWidth="1"/>
    <col min="6939" max="6939" width="15.140625" style="2" customWidth="1"/>
    <col min="6940" max="6940" width="15.28515625" style="2" customWidth="1"/>
    <col min="6941" max="6941" width="50.7109375" style="2" bestFit="1" customWidth="1"/>
    <col min="6942" max="7176" width="12.7109375" style="2"/>
    <col min="7177" max="7177" width="4" style="2" customWidth="1"/>
    <col min="7178" max="7178" width="7.85546875" style="2" customWidth="1"/>
    <col min="7179" max="7179" width="15.140625" style="2" customWidth="1"/>
    <col min="7180" max="7180" width="20.42578125" style="2" customWidth="1"/>
    <col min="7181" max="7181" width="18.7109375" style="2" customWidth="1"/>
    <col min="7182" max="7182" width="19.7109375" style="2" customWidth="1"/>
    <col min="7183" max="7183" width="10" style="2" customWidth="1"/>
    <col min="7184" max="7184" width="64.5703125" style="2" bestFit="1" customWidth="1"/>
    <col min="7185" max="7185" width="16.85546875" style="2" customWidth="1"/>
    <col min="7186" max="7186" width="19.140625" style="2" customWidth="1"/>
    <col min="7187" max="7189" width="17.85546875" style="2" bestFit="1" customWidth="1"/>
    <col min="7190" max="7190" width="19.140625" style="2" customWidth="1"/>
    <col min="7191" max="7191" width="25.140625" style="2" bestFit="1" customWidth="1"/>
    <col min="7192" max="7192" width="50.7109375" style="2" bestFit="1" customWidth="1"/>
    <col min="7193" max="7194" width="0" style="2" hidden="1" customWidth="1"/>
    <col min="7195" max="7195" width="15.140625" style="2" customWidth="1"/>
    <col min="7196" max="7196" width="15.28515625" style="2" customWidth="1"/>
    <col min="7197" max="7197" width="50.7109375" style="2" bestFit="1" customWidth="1"/>
    <col min="7198" max="7432" width="12.7109375" style="2"/>
    <col min="7433" max="7433" width="4" style="2" customWidth="1"/>
    <col min="7434" max="7434" width="7.85546875" style="2" customWidth="1"/>
    <col min="7435" max="7435" width="15.140625" style="2" customWidth="1"/>
    <col min="7436" max="7436" width="20.42578125" style="2" customWidth="1"/>
    <col min="7437" max="7437" width="18.7109375" style="2" customWidth="1"/>
    <col min="7438" max="7438" width="19.7109375" style="2" customWidth="1"/>
    <col min="7439" max="7439" width="10" style="2" customWidth="1"/>
    <col min="7440" max="7440" width="64.5703125" style="2" bestFit="1" customWidth="1"/>
    <col min="7441" max="7441" width="16.85546875" style="2" customWidth="1"/>
    <col min="7442" max="7442" width="19.140625" style="2" customWidth="1"/>
    <col min="7443" max="7445" width="17.85546875" style="2" bestFit="1" customWidth="1"/>
    <col min="7446" max="7446" width="19.140625" style="2" customWidth="1"/>
    <col min="7447" max="7447" width="25.140625" style="2" bestFit="1" customWidth="1"/>
    <col min="7448" max="7448" width="50.7109375" style="2" bestFit="1" customWidth="1"/>
    <col min="7449" max="7450" width="0" style="2" hidden="1" customWidth="1"/>
    <col min="7451" max="7451" width="15.140625" style="2" customWidth="1"/>
    <col min="7452" max="7452" width="15.28515625" style="2" customWidth="1"/>
    <col min="7453" max="7453" width="50.7109375" style="2" bestFit="1" customWidth="1"/>
    <col min="7454" max="7688" width="12.7109375" style="2"/>
    <col min="7689" max="7689" width="4" style="2" customWidth="1"/>
    <col min="7690" max="7690" width="7.85546875" style="2" customWidth="1"/>
    <col min="7691" max="7691" width="15.140625" style="2" customWidth="1"/>
    <col min="7692" max="7692" width="20.42578125" style="2" customWidth="1"/>
    <col min="7693" max="7693" width="18.7109375" style="2" customWidth="1"/>
    <col min="7694" max="7694" width="19.7109375" style="2" customWidth="1"/>
    <col min="7695" max="7695" width="10" style="2" customWidth="1"/>
    <col min="7696" max="7696" width="64.5703125" style="2" bestFit="1" customWidth="1"/>
    <col min="7697" max="7697" width="16.85546875" style="2" customWidth="1"/>
    <col min="7698" max="7698" width="19.140625" style="2" customWidth="1"/>
    <col min="7699" max="7701" width="17.85546875" style="2" bestFit="1" customWidth="1"/>
    <col min="7702" max="7702" width="19.140625" style="2" customWidth="1"/>
    <col min="7703" max="7703" width="25.140625" style="2" bestFit="1" customWidth="1"/>
    <col min="7704" max="7704" width="50.7109375" style="2" bestFit="1" customWidth="1"/>
    <col min="7705" max="7706" width="0" style="2" hidden="1" customWidth="1"/>
    <col min="7707" max="7707" width="15.140625" style="2" customWidth="1"/>
    <col min="7708" max="7708" width="15.28515625" style="2" customWidth="1"/>
    <col min="7709" max="7709" width="50.7109375" style="2" bestFit="1" customWidth="1"/>
    <col min="7710" max="7944" width="12.7109375" style="2"/>
    <col min="7945" max="7945" width="4" style="2" customWidth="1"/>
    <col min="7946" max="7946" width="7.85546875" style="2" customWidth="1"/>
    <col min="7947" max="7947" width="15.140625" style="2" customWidth="1"/>
    <col min="7948" max="7948" width="20.42578125" style="2" customWidth="1"/>
    <col min="7949" max="7949" width="18.7109375" style="2" customWidth="1"/>
    <col min="7950" max="7950" width="19.7109375" style="2" customWidth="1"/>
    <col min="7951" max="7951" width="10" style="2" customWidth="1"/>
    <col min="7952" max="7952" width="64.5703125" style="2" bestFit="1" customWidth="1"/>
    <col min="7953" max="7953" width="16.85546875" style="2" customWidth="1"/>
    <col min="7954" max="7954" width="19.140625" style="2" customWidth="1"/>
    <col min="7955" max="7957" width="17.85546875" style="2" bestFit="1" customWidth="1"/>
    <col min="7958" max="7958" width="19.140625" style="2" customWidth="1"/>
    <col min="7959" max="7959" width="25.140625" style="2" bestFit="1" customWidth="1"/>
    <col min="7960" max="7960" width="50.7109375" style="2" bestFit="1" customWidth="1"/>
    <col min="7961" max="7962" width="0" style="2" hidden="1" customWidth="1"/>
    <col min="7963" max="7963" width="15.140625" style="2" customWidth="1"/>
    <col min="7964" max="7964" width="15.28515625" style="2" customWidth="1"/>
    <col min="7965" max="7965" width="50.7109375" style="2" bestFit="1" customWidth="1"/>
    <col min="7966" max="8200" width="12.7109375" style="2"/>
    <col min="8201" max="8201" width="4" style="2" customWidth="1"/>
    <col min="8202" max="8202" width="7.85546875" style="2" customWidth="1"/>
    <col min="8203" max="8203" width="15.140625" style="2" customWidth="1"/>
    <col min="8204" max="8204" width="20.42578125" style="2" customWidth="1"/>
    <col min="8205" max="8205" width="18.7109375" style="2" customWidth="1"/>
    <col min="8206" max="8206" width="19.7109375" style="2" customWidth="1"/>
    <col min="8207" max="8207" width="10" style="2" customWidth="1"/>
    <col min="8208" max="8208" width="64.5703125" style="2" bestFit="1" customWidth="1"/>
    <col min="8209" max="8209" width="16.85546875" style="2" customWidth="1"/>
    <col min="8210" max="8210" width="19.140625" style="2" customWidth="1"/>
    <col min="8211" max="8213" width="17.85546875" style="2" bestFit="1" customWidth="1"/>
    <col min="8214" max="8214" width="19.140625" style="2" customWidth="1"/>
    <col min="8215" max="8215" width="25.140625" style="2" bestFit="1" customWidth="1"/>
    <col min="8216" max="8216" width="50.7109375" style="2" bestFit="1" customWidth="1"/>
    <col min="8217" max="8218" width="0" style="2" hidden="1" customWidth="1"/>
    <col min="8219" max="8219" width="15.140625" style="2" customWidth="1"/>
    <col min="8220" max="8220" width="15.28515625" style="2" customWidth="1"/>
    <col min="8221" max="8221" width="50.7109375" style="2" bestFit="1" customWidth="1"/>
    <col min="8222" max="8456" width="12.7109375" style="2"/>
    <col min="8457" max="8457" width="4" style="2" customWidth="1"/>
    <col min="8458" max="8458" width="7.85546875" style="2" customWidth="1"/>
    <col min="8459" max="8459" width="15.140625" style="2" customWidth="1"/>
    <col min="8460" max="8460" width="20.42578125" style="2" customWidth="1"/>
    <col min="8461" max="8461" width="18.7109375" style="2" customWidth="1"/>
    <col min="8462" max="8462" width="19.7109375" style="2" customWidth="1"/>
    <col min="8463" max="8463" width="10" style="2" customWidth="1"/>
    <col min="8464" max="8464" width="64.5703125" style="2" bestFit="1" customWidth="1"/>
    <col min="8465" max="8465" width="16.85546875" style="2" customWidth="1"/>
    <col min="8466" max="8466" width="19.140625" style="2" customWidth="1"/>
    <col min="8467" max="8469" width="17.85546875" style="2" bestFit="1" customWidth="1"/>
    <col min="8470" max="8470" width="19.140625" style="2" customWidth="1"/>
    <col min="8471" max="8471" width="25.140625" style="2" bestFit="1" customWidth="1"/>
    <col min="8472" max="8472" width="50.7109375" style="2" bestFit="1" customWidth="1"/>
    <col min="8473" max="8474" width="0" style="2" hidden="1" customWidth="1"/>
    <col min="8475" max="8475" width="15.140625" style="2" customWidth="1"/>
    <col min="8476" max="8476" width="15.28515625" style="2" customWidth="1"/>
    <col min="8477" max="8477" width="50.7109375" style="2" bestFit="1" customWidth="1"/>
    <col min="8478" max="8712" width="12.7109375" style="2"/>
    <col min="8713" max="8713" width="4" style="2" customWidth="1"/>
    <col min="8714" max="8714" width="7.85546875" style="2" customWidth="1"/>
    <col min="8715" max="8715" width="15.140625" style="2" customWidth="1"/>
    <col min="8716" max="8716" width="20.42578125" style="2" customWidth="1"/>
    <col min="8717" max="8717" width="18.7109375" style="2" customWidth="1"/>
    <col min="8718" max="8718" width="19.7109375" style="2" customWidth="1"/>
    <col min="8719" max="8719" width="10" style="2" customWidth="1"/>
    <col min="8720" max="8720" width="64.5703125" style="2" bestFit="1" customWidth="1"/>
    <col min="8721" max="8721" width="16.85546875" style="2" customWidth="1"/>
    <col min="8722" max="8722" width="19.140625" style="2" customWidth="1"/>
    <col min="8723" max="8725" width="17.85546875" style="2" bestFit="1" customWidth="1"/>
    <col min="8726" max="8726" width="19.140625" style="2" customWidth="1"/>
    <col min="8727" max="8727" width="25.140625" style="2" bestFit="1" customWidth="1"/>
    <col min="8728" max="8728" width="50.7109375" style="2" bestFit="1" customWidth="1"/>
    <col min="8729" max="8730" width="0" style="2" hidden="1" customWidth="1"/>
    <col min="8731" max="8731" width="15.140625" style="2" customWidth="1"/>
    <col min="8732" max="8732" width="15.28515625" style="2" customWidth="1"/>
    <col min="8733" max="8733" width="50.7109375" style="2" bestFit="1" customWidth="1"/>
    <col min="8734" max="8968" width="12.7109375" style="2"/>
    <col min="8969" max="8969" width="4" style="2" customWidth="1"/>
    <col min="8970" max="8970" width="7.85546875" style="2" customWidth="1"/>
    <col min="8971" max="8971" width="15.140625" style="2" customWidth="1"/>
    <col min="8972" max="8972" width="20.42578125" style="2" customWidth="1"/>
    <col min="8973" max="8973" width="18.7109375" style="2" customWidth="1"/>
    <col min="8974" max="8974" width="19.7109375" style="2" customWidth="1"/>
    <col min="8975" max="8975" width="10" style="2" customWidth="1"/>
    <col min="8976" max="8976" width="64.5703125" style="2" bestFit="1" customWidth="1"/>
    <col min="8977" max="8977" width="16.85546875" style="2" customWidth="1"/>
    <col min="8978" max="8978" width="19.140625" style="2" customWidth="1"/>
    <col min="8979" max="8981" width="17.85546875" style="2" bestFit="1" customWidth="1"/>
    <col min="8982" max="8982" width="19.140625" style="2" customWidth="1"/>
    <col min="8983" max="8983" width="25.140625" style="2" bestFit="1" customWidth="1"/>
    <col min="8984" max="8984" width="50.7109375" style="2" bestFit="1" customWidth="1"/>
    <col min="8985" max="8986" width="0" style="2" hidden="1" customWidth="1"/>
    <col min="8987" max="8987" width="15.140625" style="2" customWidth="1"/>
    <col min="8988" max="8988" width="15.28515625" style="2" customWidth="1"/>
    <col min="8989" max="8989" width="50.7109375" style="2" bestFit="1" customWidth="1"/>
    <col min="8990" max="9224" width="12.7109375" style="2"/>
    <col min="9225" max="9225" width="4" style="2" customWidth="1"/>
    <col min="9226" max="9226" width="7.85546875" style="2" customWidth="1"/>
    <col min="9227" max="9227" width="15.140625" style="2" customWidth="1"/>
    <col min="9228" max="9228" width="20.42578125" style="2" customWidth="1"/>
    <col min="9229" max="9229" width="18.7109375" style="2" customWidth="1"/>
    <col min="9230" max="9230" width="19.7109375" style="2" customWidth="1"/>
    <col min="9231" max="9231" width="10" style="2" customWidth="1"/>
    <col min="9232" max="9232" width="64.5703125" style="2" bestFit="1" customWidth="1"/>
    <col min="9233" max="9233" width="16.85546875" style="2" customWidth="1"/>
    <col min="9234" max="9234" width="19.140625" style="2" customWidth="1"/>
    <col min="9235" max="9237" width="17.85546875" style="2" bestFit="1" customWidth="1"/>
    <col min="9238" max="9238" width="19.140625" style="2" customWidth="1"/>
    <col min="9239" max="9239" width="25.140625" style="2" bestFit="1" customWidth="1"/>
    <col min="9240" max="9240" width="50.7109375" style="2" bestFit="1" customWidth="1"/>
    <col min="9241" max="9242" width="0" style="2" hidden="1" customWidth="1"/>
    <col min="9243" max="9243" width="15.140625" style="2" customWidth="1"/>
    <col min="9244" max="9244" width="15.28515625" style="2" customWidth="1"/>
    <col min="9245" max="9245" width="50.7109375" style="2" bestFit="1" customWidth="1"/>
    <col min="9246" max="9480" width="12.7109375" style="2"/>
    <col min="9481" max="9481" width="4" style="2" customWidth="1"/>
    <col min="9482" max="9482" width="7.85546875" style="2" customWidth="1"/>
    <col min="9483" max="9483" width="15.140625" style="2" customWidth="1"/>
    <col min="9484" max="9484" width="20.42578125" style="2" customWidth="1"/>
    <col min="9485" max="9485" width="18.7109375" style="2" customWidth="1"/>
    <col min="9486" max="9486" width="19.7109375" style="2" customWidth="1"/>
    <col min="9487" max="9487" width="10" style="2" customWidth="1"/>
    <col min="9488" max="9488" width="64.5703125" style="2" bestFit="1" customWidth="1"/>
    <col min="9489" max="9489" width="16.85546875" style="2" customWidth="1"/>
    <col min="9490" max="9490" width="19.140625" style="2" customWidth="1"/>
    <col min="9491" max="9493" width="17.85546875" style="2" bestFit="1" customWidth="1"/>
    <col min="9494" max="9494" width="19.140625" style="2" customWidth="1"/>
    <col min="9495" max="9495" width="25.140625" style="2" bestFit="1" customWidth="1"/>
    <col min="9496" max="9496" width="50.7109375" style="2" bestFit="1" customWidth="1"/>
    <col min="9497" max="9498" width="0" style="2" hidden="1" customWidth="1"/>
    <col min="9499" max="9499" width="15.140625" style="2" customWidth="1"/>
    <col min="9500" max="9500" width="15.28515625" style="2" customWidth="1"/>
    <col min="9501" max="9501" width="50.7109375" style="2" bestFit="1" customWidth="1"/>
    <col min="9502" max="9736" width="12.7109375" style="2"/>
    <col min="9737" max="9737" width="4" style="2" customWidth="1"/>
    <col min="9738" max="9738" width="7.85546875" style="2" customWidth="1"/>
    <col min="9739" max="9739" width="15.140625" style="2" customWidth="1"/>
    <col min="9740" max="9740" width="20.42578125" style="2" customWidth="1"/>
    <col min="9741" max="9741" width="18.7109375" style="2" customWidth="1"/>
    <col min="9742" max="9742" width="19.7109375" style="2" customWidth="1"/>
    <col min="9743" max="9743" width="10" style="2" customWidth="1"/>
    <col min="9744" max="9744" width="64.5703125" style="2" bestFit="1" customWidth="1"/>
    <col min="9745" max="9745" width="16.85546875" style="2" customWidth="1"/>
    <col min="9746" max="9746" width="19.140625" style="2" customWidth="1"/>
    <col min="9747" max="9749" width="17.85546875" style="2" bestFit="1" customWidth="1"/>
    <col min="9750" max="9750" width="19.140625" style="2" customWidth="1"/>
    <col min="9751" max="9751" width="25.140625" style="2" bestFit="1" customWidth="1"/>
    <col min="9752" max="9752" width="50.7109375" style="2" bestFit="1" customWidth="1"/>
    <col min="9753" max="9754" width="0" style="2" hidden="1" customWidth="1"/>
    <col min="9755" max="9755" width="15.140625" style="2" customWidth="1"/>
    <col min="9756" max="9756" width="15.28515625" style="2" customWidth="1"/>
    <col min="9757" max="9757" width="50.7109375" style="2" bestFit="1" customWidth="1"/>
    <col min="9758" max="9992" width="12.7109375" style="2"/>
    <col min="9993" max="9993" width="4" style="2" customWidth="1"/>
    <col min="9994" max="9994" width="7.85546875" style="2" customWidth="1"/>
    <col min="9995" max="9995" width="15.140625" style="2" customWidth="1"/>
    <col min="9996" max="9996" width="20.42578125" style="2" customWidth="1"/>
    <col min="9997" max="9997" width="18.7109375" style="2" customWidth="1"/>
    <col min="9998" max="9998" width="19.7109375" style="2" customWidth="1"/>
    <col min="9999" max="9999" width="10" style="2" customWidth="1"/>
    <col min="10000" max="10000" width="64.5703125" style="2" bestFit="1" customWidth="1"/>
    <col min="10001" max="10001" width="16.85546875" style="2" customWidth="1"/>
    <col min="10002" max="10002" width="19.140625" style="2" customWidth="1"/>
    <col min="10003" max="10005" width="17.85546875" style="2" bestFit="1" customWidth="1"/>
    <col min="10006" max="10006" width="19.140625" style="2" customWidth="1"/>
    <col min="10007" max="10007" width="25.140625" style="2" bestFit="1" customWidth="1"/>
    <col min="10008" max="10008" width="50.7109375" style="2" bestFit="1" customWidth="1"/>
    <col min="10009" max="10010" width="0" style="2" hidden="1" customWidth="1"/>
    <col min="10011" max="10011" width="15.140625" style="2" customWidth="1"/>
    <col min="10012" max="10012" width="15.28515625" style="2" customWidth="1"/>
    <col min="10013" max="10013" width="50.7109375" style="2" bestFit="1" customWidth="1"/>
    <col min="10014" max="10248" width="12.7109375" style="2"/>
    <col min="10249" max="10249" width="4" style="2" customWidth="1"/>
    <col min="10250" max="10250" width="7.85546875" style="2" customWidth="1"/>
    <col min="10251" max="10251" width="15.140625" style="2" customWidth="1"/>
    <col min="10252" max="10252" width="20.42578125" style="2" customWidth="1"/>
    <col min="10253" max="10253" width="18.7109375" style="2" customWidth="1"/>
    <col min="10254" max="10254" width="19.7109375" style="2" customWidth="1"/>
    <col min="10255" max="10255" width="10" style="2" customWidth="1"/>
    <col min="10256" max="10256" width="64.5703125" style="2" bestFit="1" customWidth="1"/>
    <col min="10257" max="10257" width="16.85546875" style="2" customWidth="1"/>
    <col min="10258" max="10258" width="19.140625" style="2" customWidth="1"/>
    <col min="10259" max="10261" width="17.85546875" style="2" bestFit="1" customWidth="1"/>
    <col min="10262" max="10262" width="19.140625" style="2" customWidth="1"/>
    <col min="10263" max="10263" width="25.140625" style="2" bestFit="1" customWidth="1"/>
    <col min="10264" max="10264" width="50.7109375" style="2" bestFit="1" customWidth="1"/>
    <col min="10265" max="10266" width="0" style="2" hidden="1" customWidth="1"/>
    <col min="10267" max="10267" width="15.140625" style="2" customWidth="1"/>
    <col min="10268" max="10268" width="15.28515625" style="2" customWidth="1"/>
    <col min="10269" max="10269" width="50.7109375" style="2" bestFit="1" customWidth="1"/>
    <col min="10270" max="10504" width="12.7109375" style="2"/>
    <col min="10505" max="10505" width="4" style="2" customWidth="1"/>
    <col min="10506" max="10506" width="7.85546875" style="2" customWidth="1"/>
    <col min="10507" max="10507" width="15.140625" style="2" customWidth="1"/>
    <col min="10508" max="10508" width="20.42578125" style="2" customWidth="1"/>
    <col min="10509" max="10509" width="18.7109375" style="2" customWidth="1"/>
    <col min="10510" max="10510" width="19.7109375" style="2" customWidth="1"/>
    <col min="10511" max="10511" width="10" style="2" customWidth="1"/>
    <col min="10512" max="10512" width="64.5703125" style="2" bestFit="1" customWidth="1"/>
    <col min="10513" max="10513" width="16.85546875" style="2" customWidth="1"/>
    <col min="10514" max="10514" width="19.140625" style="2" customWidth="1"/>
    <col min="10515" max="10517" width="17.85546875" style="2" bestFit="1" customWidth="1"/>
    <col min="10518" max="10518" width="19.140625" style="2" customWidth="1"/>
    <col min="10519" max="10519" width="25.140625" style="2" bestFit="1" customWidth="1"/>
    <col min="10520" max="10520" width="50.7109375" style="2" bestFit="1" customWidth="1"/>
    <col min="10521" max="10522" width="0" style="2" hidden="1" customWidth="1"/>
    <col min="10523" max="10523" width="15.140625" style="2" customWidth="1"/>
    <col min="10524" max="10524" width="15.28515625" style="2" customWidth="1"/>
    <col min="10525" max="10525" width="50.7109375" style="2" bestFit="1" customWidth="1"/>
    <col min="10526" max="10760" width="12.7109375" style="2"/>
    <col min="10761" max="10761" width="4" style="2" customWidth="1"/>
    <col min="10762" max="10762" width="7.85546875" style="2" customWidth="1"/>
    <col min="10763" max="10763" width="15.140625" style="2" customWidth="1"/>
    <col min="10764" max="10764" width="20.42578125" style="2" customWidth="1"/>
    <col min="10765" max="10765" width="18.7109375" style="2" customWidth="1"/>
    <col min="10766" max="10766" width="19.7109375" style="2" customWidth="1"/>
    <col min="10767" max="10767" width="10" style="2" customWidth="1"/>
    <col min="10768" max="10768" width="64.5703125" style="2" bestFit="1" customWidth="1"/>
    <col min="10769" max="10769" width="16.85546875" style="2" customWidth="1"/>
    <col min="10770" max="10770" width="19.140625" style="2" customWidth="1"/>
    <col min="10771" max="10773" width="17.85546875" style="2" bestFit="1" customWidth="1"/>
    <col min="10774" max="10774" width="19.140625" style="2" customWidth="1"/>
    <col min="10775" max="10775" width="25.140625" style="2" bestFit="1" customWidth="1"/>
    <col min="10776" max="10776" width="50.7109375" style="2" bestFit="1" customWidth="1"/>
    <col min="10777" max="10778" width="0" style="2" hidden="1" customWidth="1"/>
    <col min="10779" max="10779" width="15.140625" style="2" customWidth="1"/>
    <col min="10780" max="10780" width="15.28515625" style="2" customWidth="1"/>
    <col min="10781" max="10781" width="50.7109375" style="2" bestFit="1" customWidth="1"/>
    <col min="10782" max="11016" width="12.7109375" style="2"/>
    <col min="11017" max="11017" width="4" style="2" customWidth="1"/>
    <col min="11018" max="11018" width="7.85546875" style="2" customWidth="1"/>
    <col min="11019" max="11019" width="15.140625" style="2" customWidth="1"/>
    <col min="11020" max="11020" width="20.42578125" style="2" customWidth="1"/>
    <col min="11021" max="11021" width="18.7109375" style="2" customWidth="1"/>
    <col min="11022" max="11022" width="19.7109375" style="2" customWidth="1"/>
    <col min="11023" max="11023" width="10" style="2" customWidth="1"/>
    <col min="11024" max="11024" width="64.5703125" style="2" bestFit="1" customWidth="1"/>
    <col min="11025" max="11025" width="16.85546875" style="2" customWidth="1"/>
    <col min="11026" max="11026" width="19.140625" style="2" customWidth="1"/>
    <col min="11027" max="11029" width="17.85546875" style="2" bestFit="1" customWidth="1"/>
    <col min="11030" max="11030" width="19.140625" style="2" customWidth="1"/>
    <col min="11031" max="11031" width="25.140625" style="2" bestFit="1" customWidth="1"/>
    <col min="11032" max="11032" width="50.7109375" style="2" bestFit="1" customWidth="1"/>
    <col min="11033" max="11034" width="0" style="2" hidden="1" customWidth="1"/>
    <col min="11035" max="11035" width="15.140625" style="2" customWidth="1"/>
    <col min="11036" max="11036" width="15.28515625" style="2" customWidth="1"/>
    <col min="11037" max="11037" width="50.7109375" style="2" bestFit="1" customWidth="1"/>
    <col min="11038" max="11272" width="12.7109375" style="2"/>
    <col min="11273" max="11273" width="4" style="2" customWidth="1"/>
    <col min="11274" max="11274" width="7.85546875" style="2" customWidth="1"/>
    <col min="11275" max="11275" width="15.140625" style="2" customWidth="1"/>
    <col min="11276" max="11276" width="20.42578125" style="2" customWidth="1"/>
    <col min="11277" max="11277" width="18.7109375" style="2" customWidth="1"/>
    <col min="11278" max="11278" width="19.7109375" style="2" customWidth="1"/>
    <col min="11279" max="11279" width="10" style="2" customWidth="1"/>
    <col min="11280" max="11280" width="64.5703125" style="2" bestFit="1" customWidth="1"/>
    <col min="11281" max="11281" width="16.85546875" style="2" customWidth="1"/>
    <col min="11282" max="11282" width="19.140625" style="2" customWidth="1"/>
    <col min="11283" max="11285" width="17.85546875" style="2" bestFit="1" customWidth="1"/>
    <col min="11286" max="11286" width="19.140625" style="2" customWidth="1"/>
    <col min="11287" max="11287" width="25.140625" style="2" bestFit="1" customWidth="1"/>
    <col min="11288" max="11288" width="50.7109375" style="2" bestFit="1" customWidth="1"/>
    <col min="11289" max="11290" width="0" style="2" hidden="1" customWidth="1"/>
    <col min="11291" max="11291" width="15.140625" style="2" customWidth="1"/>
    <col min="11292" max="11292" width="15.28515625" style="2" customWidth="1"/>
    <col min="11293" max="11293" width="50.7109375" style="2" bestFit="1" customWidth="1"/>
    <col min="11294" max="11528" width="12.7109375" style="2"/>
    <col min="11529" max="11529" width="4" style="2" customWidth="1"/>
    <col min="11530" max="11530" width="7.85546875" style="2" customWidth="1"/>
    <col min="11531" max="11531" width="15.140625" style="2" customWidth="1"/>
    <col min="11532" max="11532" width="20.42578125" style="2" customWidth="1"/>
    <col min="11533" max="11533" width="18.7109375" style="2" customWidth="1"/>
    <col min="11534" max="11534" width="19.7109375" style="2" customWidth="1"/>
    <col min="11535" max="11535" width="10" style="2" customWidth="1"/>
    <col min="11536" max="11536" width="64.5703125" style="2" bestFit="1" customWidth="1"/>
    <col min="11537" max="11537" width="16.85546875" style="2" customWidth="1"/>
    <col min="11538" max="11538" width="19.140625" style="2" customWidth="1"/>
    <col min="11539" max="11541" width="17.85546875" style="2" bestFit="1" customWidth="1"/>
    <col min="11542" max="11542" width="19.140625" style="2" customWidth="1"/>
    <col min="11543" max="11543" width="25.140625" style="2" bestFit="1" customWidth="1"/>
    <col min="11544" max="11544" width="50.7109375" style="2" bestFit="1" customWidth="1"/>
    <col min="11545" max="11546" width="0" style="2" hidden="1" customWidth="1"/>
    <col min="11547" max="11547" width="15.140625" style="2" customWidth="1"/>
    <col min="11548" max="11548" width="15.28515625" style="2" customWidth="1"/>
    <col min="11549" max="11549" width="50.7109375" style="2" bestFit="1" customWidth="1"/>
    <col min="11550" max="11784" width="12.7109375" style="2"/>
    <col min="11785" max="11785" width="4" style="2" customWidth="1"/>
    <col min="11786" max="11786" width="7.85546875" style="2" customWidth="1"/>
    <col min="11787" max="11787" width="15.140625" style="2" customWidth="1"/>
    <col min="11788" max="11788" width="20.42578125" style="2" customWidth="1"/>
    <col min="11789" max="11789" width="18.7109375" style="2" customWidth="1"/>
    <col min="11790" max="11790" width="19.7109375" style="2" customWidth="1"/>
    <col min="11791" max="11791" width="10" style="2" customWidth="1"/>
    <col min="11792" max="11792" width="64.5703125" style="2" bestFit="1" customWidth="1"/>
    <col min="11793" max="11793" width="16.85546875" style="2" customWidth="1"/>
    <col min="11794" max="11794" width="19.140625" style="2" customWidth="1"/>
    <col min="11795" max="11797" width="17.85546875" style="2" bestFit="1" customWidth="1"/>
    <col min="11798" max="11798" width="19.140625" style="2" customWidth="1"/>
    <col min="11799" max="11799" width="25.140625" style="2" bestFit="1" customWidth="1"/>
    <col min="11800" max="11800" width="50.7109375" style="2" bestFit="1" customWidth="1"/>
    <col min="11801" max="11802" width="0" style="2" hidden="1" customWidth="1"/>
    <col min="11803" max="11803" width="15.140625" style="2" customWidth="1"/>
    <col min="11804" max="11804" width="15.28515625" style="2" customWidth="1"/>
    <col min="11805" max="11805" width="50.7109375" style="2" bestFit="1" customWidth="1"/>
    <col min="11806" max="12040" width="12.7109375" style="2"/>
    <col min="12041" max="12041" width="4" style="2" customWidth="1"/>
    <col min="12042" max="12042" width="7.85546875" style="2" customWidth="1"/>
    <col min="12043" max="12043" width="15.140625" style="2" customWidth="1"/>
    <col min="12044" max="12044" width="20.42578125" style="2" customWidth="1"/>
    <col min="12045" max="12045" width="18.7109375" style="2" customWidth="1"/>
    <col min="12046" max="12046" width="19.7109375" style="2" customWidth="1"/>
    <col min="12047" max="12047" width="10" style="2" customWidth="1"/>
    <col min="12048" max="12048" width="64.5703125" style="2" bestFit="1" customWidth="1"/>
    <col min="12049" max="12049" width="16.85546875" style="2" customWidth="1"/>
    <col min="12050" max="12050" width="19.140625" style="2" customWidth="1"/>
    <col min="12051" max="12053" width="17.85546875" style="2" bestFit="1" customWidth="1"/>
    <col min="12054" max="12054" width="19.140625" style="2" customWidth="1"/>
    <col min="12055" max="12055" width="25.140625" style="2" bestFit="1" customWidth="1"/>
    <col min="12056" max="12056" width="50.7109375" style="2" bestFit="1" customWidth="1"/>
    <col min="12057" max="12058" width="0" style="2" hidden="1" customWidth="1"/>
    <col min="12059" max="12059" width="15.140625" style="2" customWidth="1"/>
    <col min="12060" max="12060" width="15.28515625" style="2" customWidth="1"/>
    <col min="12061" max="12061" width="50.7109375" style="2" bestFit="1" customWidth="1"/>
    <col min="12062" max="12296" width="12.7109375" style="2"/>
    <col min="12297" max="12297" width="4" style="2" customWidth="1"/>
    <col min="12298" max="12298" width="7.85546875" style="2" customWidth="1"/>
    <col min="12299" max="12299" width="15.140625" style="2" customWidth="1"/>
    <col min="12300" max="12300" width="20.42578125" style="2" customWidth="1"/>
    <col min="12301" max="12301" width="18.7109375" style="2" customWidth="1"/>
    <col min="12302" max="12302" width="19.7109375" style="2" customWidth="1"/>
    <col min="12303" max="12303" width="10" style="2" customWidth="1"/>
    <col min="12304" max="12304" width="64.5703125" style="2" bestFit="1" customWidth="1"/>
    <col min="12305" max="12305" width="16.85546875" style="2" customWidth="1"/>
    <col min="12306" max="12306" width="19.140625" style="2" customWidth="1"/>
    <col min="12307" max="12309" width="17.85546875" style="2" bestFit="1" customWidth="1"/>
    <col min="12310" max="12310" width="19.140625" style="2" customWidth="1"/>
    <col min="12311" max="12311" width="25.140625" style="2" bestFit="1" customWidth="1"/>
    <col min="12312" max="12312" width="50.7109375" style="2" bestFit="1" customWidth="1"/>
    <col min="12313" max="12314" width="0" style="2" hidden="1" customWidth="1"/>
    <col min="12315" max="12315" width="15.140625" style="2" customWidth="1"/>
    <col min="12316" max="12316" width="15.28515625" style="2" customWidth="1"/>
    <col min="12317" max="12317" width="50.7109375" style="2" bestFit="1" customWidth="1"/>
    <col min="12318" max="12552" width="12.7109375" style="2"/>
    <col min="12553" max="12553" width="4" style="2" customWidth="1"/>
    <col min="12554" max="12554" width="7.85546875" style="2" customWidth="1"/>
    <col min="12555" max="12555" width="15.140625" style="2" customWidth="1"/>
    <col min="12556" max="12556" width="20.42578125" style="2" customWidth="1"/>
    <col min="12557" max="12557" width="18.7109375" style="2" customWidth="1"/>
    <col min="12558" max="12558" width="19.7109375" style="2" customWidth="1"/>
    <col min="12559" max="12559" width="10" style="2" customWidth="1"/>
    <col min="12560" max="12560" width="64.5703125" style="2" bestFit="1" customWidth="1"/>
    <col min="12561" max="12561" width="16.85546875" style="2" customWidth="1"/>
    <col min="12562" max="12562" width="19.140625" style="2" customWidth="1"/>
    <col min="12563" max="12565" width="17.85546875" style="2" bestFit="1" customWidth="1"/>
    <col min="12566" max="12566" width="19.140625" style="2" customWidth="1"/>
    <col min="12567" max="12567" width="25.140625" style="2" bestFit="1" customWidth="1"/>
    <col min="12568" max="12568" width="50.7109375" style="2" bestFit="1" customWidth="1"/>
    <col min="12569" max="12570" width="0" style="2" hidden="1" customWidth="1"/>
    <col min="12571" max="12571" width="15.140625" style="2" customWidth="1"/>
    <col min="12572" max="12572" width="15.28515625" style="2" customWidth="1"/>
    <col min="12573" max="12573" width="50.7109375" style="2" bestFit="1" customWidth="1"/>
    <col min="12574" max="16384" width="12.7109375" style="2"/>
  </cols>
  <sheetData>
    <row r="1" spans="1:16" ht="20.25" customHeight="1" thickTop="1" thickBot="1">
      <c r="B1" s="1"/>
      <c r="C1" s="258" t="s">
        <v>28</v>
      </c>
      <c r="D1" s="259"/>
      <c r="E1" s="259"/>
      <c r="F1" s="259"/>
      <c r="G1" s="259"/>
      <c r="H1" s="259"/>
      <c r="I1" s="259"/>
      <c r="J1" s="259"/>
      <c r="K1" s="259"/>
      <c r="L1" s="259"/>
      <c r="M1" s="259"/>
      <c r="N1" s="259"/>
      <c r="O1" s="260"/>
      <c r="P1" s="1"/>
    </row>
    <row r="2" spans="1:16" ht="20.25" customHeight="1" thickTop="1" thickBot="1">
      <c r="B2" s="1"/>
      <c r="C2" s="133"/>
      <c r="D2" s="134"/>
      <c r="E2" s="134"/>
      <c r="F2" s="134"/>
      <c r="G2" s="134"/>
      <c r="H2" s="134"/>
      <c r="I2" s="134"/>
      <c r="J2" s="134"/>
      <c r="K2" s="134"/>
      <c r="L2" s="134"/>
      <c r="M2" s="134"/>
      <c r="N2" s="134"/>
      <c r="O2" s="135"/>
      <c r="P2" s="1"/>
    </row>
    <row r="3" spans="1:16" ht="20.25" customHeight="1" thickTop="1" thickBot="1">
      <c r="B3" s="1"/>
      <c r="C3" s="136"/>
      <c r="D3" s="137"/>
      <c r="E3" s="138" t="s">
        <v>388</v>
      </c>
      <c r="F3" s="139"/>
      <c r="G3" s="139"/>
      <c r="H3" s="139"/>
      <c r="I3" s="140"/>
      <c r="J3" s="141" t="s">
        <v>389</v>
      </c>
      <c r="K3" s="142"/>
      <c r="L3" s="142"/>
      <c r="M3" s="142"/>
      <c r="N3" s="142"/>
      <c r="O3" s="143"/>
      <c r="P3" s="1"/>
    </row>
    <row r="4" spans="1:16" ht="20.25" customHeight="1" thickTop="1" thickBot="1">
      <c r="B4" s="1"/>
      <c r="C4" s="136"/>
      <c r="D4" s="137"/>
      <c r="E4" s="136" t="s">
        <v>268</v>
      </c>
      <c r="F4" s="137"/>
      <c r="G4" s="137"/>
      <c r="H4" s="137"/>
      <c r="I4" s="144"/>
      <c r="J4" s="152" t="s">
        <v>390</v>
      </c>
      <c r="K4" s="145"/>
      <c r="L4" s="145"/>
      <c r="M4" s="145" t="s">
        <v>391</v>
      </c>
      <c r="N4" s="145"/>
      <c r="O4" s="143"/>
      <c r="P4" s="1"/>
    </row>
    <row r="5" spans="1:16" ht="20.25" customHeight="1" thickTop="1" thickBot="1">
      <c r="B5" s="1"/>
      <c r="C5" s="136"/>
      <c r="D5" s="137"/>
      <c r="E5" s="136"/>
      <c r="F5" s="137"/>
      <c r="G5" s="137"/>
      <c r="H5" s="137"/>
      <c r="I5" s="144"/>
      <c r="J5" s="152" t="s">
        <v>392</v>
      </c>
      <c r="K5" s="146"/>
      <c r="L5" s="146"/>
      <c r="M5" s="145"/>
      <c r="N5" s="145"/>
      <c r="O5" s="143"/>
      <c r="P5" s="1"/>
    </row>
    <row r="6" spans="1:16" ht="20.25" customHeight="1" thickTop="1" thickBot="1">
      <c r="B6" s="1"/>
      <c r="C6" s="147"/>
      <c r="D6" s="148"/>
      <c r="E6" s="147"/>
      <c r="F6" s="148"/>
      <c r="G6" s="148"/>
      <c r="H6" s="148"/>
      <c r="I6" s="141"/>
      <c r="J6" s="152"/>
      <c r="K6" s="146"/>
      <c r="L6" s="146"/>
      <c r="M6" s="145"/>
      <c r="N6" s="145"/>
      <c r="O6" s="142"/>
      <c r="P6" s="1"/>
    </row>
    <row r="7" spans="1:16" ht="20.25" customHeight="1" thickTop="1" thickBot="1">
      <c r="B7" s="1"/>
      <c r="C7" s="149"/>
      <c r="D7" s="150"/>
      <c r="E7" s="150"/>
      <c r="F7" s="150"/>
      <c r="G7" s="150"/>
      <c r="H7" s="150"/>
      <c r="I7" s="150"/>
      <c r="J7" s="150"/>
      <c r="K7" s="150"/>
      <c r="L7" s="150"/>
      <c r="M7" s="150"/>
      <c r="N7" s="150"/>
      <c r="O7" s="151"/>
      <c r="P7" s="1"/>
    </row>
    <row r="8" spans="1:16" ht="20.25" customHeight="1" thickTop="1">
      <c r="B8" s="1"/>
      <c r="C8" s="1"/>
      <c r="D8" s="1"/>
      <c r="E8" s="1"/>
      <c r="F8" s="1"/>
      <c r="G8" s="1"/>
      <c r="H8" s="1"/>
      <c r="I8" s="1"/>
      <c r="J8" s="1"/>
      <c r="K8" s="1"/>
      <c r="L8" s="1"/>
      <c r="M8" s="1"/>
      <c r="N8" s="1"/>
      <c r="O8" s="1"/>
      <c r="P8" s="1"/>
    </row>
    <row r="9" spans="1:16" ht="57.75" customHeight="1">
      <c r="A9" s="73"/>
      <c r="B9" s="261" t="s">
        <v>27</v>
      </c>
      <c r="C9" s="262"/>
      <c r="D9" s="263"/>
      <c r="E9" s="77"/>
      <c r="F9" s="1"/>
      <c r="G9" s="78" t="s">
        <v>227</v>
      </c>
      <c r="H9" s="79" t="s">
        <v>255</v>
      </c>
      <c r="I9" s="80"/>
      <c r="J9" s="80"/>
      <c r="K9" s="80"/>
      <c r="L9" s="80"/>
      <c r="M9" s="80"/>
      <c r="N9" s="80"/>
      <c r="O9" s="80"/>
      <c r="P9" s="80"/>
    </row>
    <row r="10" spans="1:16" s="1" customFormat="1" ht="69.75" customHeight="1">
      <c r="A10" s="74"/>
      <c r="B10" s="83" t="s">
        <v>316</v>
      </c>
      <c r="C10" s="83" t="s">
        <v>28</v>
      </c>
      <c r="D10" s="264" t="s">
        <v>265</v>
      </c>
      <c r="E10" s="265"/>
      <c r="F10" s="265"/>
      <c r="G10" s="265"/>
      <c r="H10" s="266"/>
      <c r="I10" s="93"/>
      <c r="J10" s="93"/>
      <c r="K10" s="267" t="s">
        <v>266</v>
      </c>
      <c r="L10" s="268"/>
      <c r="M10" s="269"/>
      <c r="N10" s="255" t="s">
        <v>315</v>
      </c>
      <c r="O10" s="270"/>
      <c r="P10" s="255" t="s">
        <v>279</v>
      </c>
    </row>
    <row r="11" spans="1:16" s="1" customFormat="1" ht="66" customHeight="1">
      <c r="A11" s="74"/>
      <c r="B11" s="153"/>
      <c r="C11" s="153"/>
      <c r="D11" s="153" t="s">
        <v>313</v>
      </c>
      <c r="E11" s="90" t="s">
        <v>277</v>
      </c>
      <c r="F11" s="257" t="s">
        <v>387</v>
      </c>
      <c r="G11" s="257" t="s">
        <v>29</v>
      </c>
      <c r="H11" s="257" t="s">
        <v>30</v>
      </c>
      <c r="I11" s="153" t="s">
        <v>314</v>
      </c>
      <c r="J11" s="153" t="s">
        <v>393</v>
      </c>
      <c r="K11" s="84" t="s">
        <v>360</v>
      </c>
      <c r="L11" s="84" t="s">
        <v>394</v>
      </c>
      <c r="M11" s="84" t="s">
        <v>362</v>
      </c>
      <c r="N11" s="256"/>
      <c r="O11" s="271"/>
      <c r="P11" s="256"/>
    </row>
    <row r="12" spans="1:16" s="1" customFormat="1" ht="177" customHeight="1">
      <c r="A12" s="74"/>
      <c r="B12" s="153"/>
      <c r="C12" s="153"/>
      <c r="D12" s="153"/>
      <c r="E12" s="90"/>
      <c r="F12" s="257"/>
      <c r="G12" s="257"/>
      <c r="H12" s="257"/>
      <c r="I12" s="153" t="s">
        <v>278</v>
      </c>
      <c r="J12" s="153"/>
      <c r="K12" s="160" t="s">
        <v>385</v>
      </c>
      <c r="L12" s="160" t="s">
        <v>386</v>
      </c>
      <c r="M12" s="160" t="s">
        <v>397</v>
      </c>
      <c r="N12" s="84" t="s">
        <v>382</v>
      </c>
      <c r="O12" s="85" t="s">
        <v>383</v>
      </c>
      <c r="P12" s="85"/>
    </row>
    <row r="13" spans="1:16" s="74" customFormat="1" ht="98.25" customHeight="1">
      <c r="B13" s="86"/>
      <c r="C13" s="87" t="s">
        <v>761</v>
      </c>
      <c r="D13" s="81" t="s">
        <v>762</v>
      </c>
      <c r="E13" s="156"/>
      <c r="F13" s="82" t="s">
        <v>763</v>
      </c>
      <c r="G13" s="82" t="s">
        <v>746</v>
      </c>
      <c r="H13" s="87" t="s">
        <v>320</v>
      </c>
      <c r="I13" s="87" t="s">
        <v>318</v>
      </c>
      <c r="J13" s="87"/>
      <c r="K13" s="129">
        <v>3</v>
      </c>
      <c r="L13" s="84">
        <v>3</v>
      </c>
      <c r="M13" s="84">
        <v>1</v>
      </c>
      <c r="N13" s="130">
        <f t="shared" ref="N13" si="0">SUM(K13:M13)/3</f>
        <v>2.3333333333333335</v>
      </c>
      <c r="O13" s="85" t="str">
        <f>IF(N13&gt;2.5,"ALTA",IF(AND(N13&gt;1.6,N13&lt;2.5),"MEDIA",IF(AND(N13&gt;=1,N13&lt;=1.6),"BAJA",IF(AND(N13=0),"Falta Diligenciar El Campo"))))</f>
        <v>MEDIA</v>
      </c>
      <c r="P13" s="88" t="s">
        <v>280</v>
      </c>
    </row>
    <row r="14" spans="1:16" s="74" customFormat="1" ht="28.5">
      <c r="B14" s="86"/>
      <c r="C14" s="87" t="s">
        <v>761</v>
      </c>
      <c r="D14" s="81" t="s">
        <v>762</v>
      </c>
      <c r="E14" s="156"/>
      <c r="F14" s="82" t="s">
        <v>535</v>
      </c>
      <c r="G14" s="82" t="s">
        <v>758</v>
      </c>
      <c r="H14" s="87" t="s">
        <v>320</v>
      </c>
      <c r="I14" s="87" t="s">
        <v>318</v>
      </c>
      <c r="J14" s="87"/>
      <c r="K14" s="129">
        <v>3</v>
      </c>
      <c r="L14" s="84">
        <v>3</v>
      </c>
      <c r="M14" s="84">
        <v>1</v>
      </c>
      <c r="N14" s="130">
        <f t="shared" ref="N14:N28" si="1">SUM(K14:M14)/3</f>
        <v>2.3333333333333335</v>
      </c>
      <c r="O14" s="85" t="str">
        <f t="shared" ref="O14:O28" si="2">IF(N14&gt;2.5,"ALTA",IF(AND(N14&gt;1.6,N14&lt;2.5),"MEDIA",IF(AND(N14&gt;=1,N14&lt;=1.6),"BAJA",IF(AND(N14=0),"Falta Diligenciar El Campo"))))</f>
        <v>MEDIA</v>
      </c>
      <c r="P14" s="88" t="s">
        <v>280</v>
      </c>
    </row>
    <row r="15" spans="1:16" s="74" customFormat="1" ht="78" customHeight="1">
      <c r="B15" s="86"/>
      <c r="C15" s="87" t="s">
        <v>761</v>
      </c>
      <c r="D15" s="81" t="s">
        <v>762</v>
      </c>
      <c r="E15" s="156"/>
      <c r="F15" s="82" t="s">
        <v>764</v>
      </c>
      <c r="G15" s="82" t="s">
        <v>698</v>
      </c>
      <c r="H15" s="87" t="s">
        <v>320</v>
      </c>
      <c r="I15" s="87" t="s">
        <v>318</v>
      </c>
      <c r="J15" s="87"/>
      <c r="K15" s="129">
        <v>3</v>
      </c>
      <c r="L15" s="84">
        <v>3</v>
      </c>
      <c r="M15" s="84">
        <v>1</v>
      </c>
      <c r="N15" s="130">
        <f t="shared" si="1"/>
        <v>2.3333333333333335</v>
      </c>
      <c r="O15" s="85" t="str">
        <f t="shared" si="2"/>
        <v>MEDIA</v>
      </c>
      <c r="P15" s="88" t="s">
        <v>280</v>
      </c>
    </row>
    <row r="16" spans="1:16" ht="52.5" customHeight="1">
      <c r="A16" s="73"/>
      <c r="B16" s="86" t="s">
        <v>298</v>
      </c>
      <c r="C16" s="87" t="s">
        <v>761</v>
      </c>
      <c r="D16" s="81" t="s">
        <v>762</v>
      </c>
      <c r="E16" s="156"/>
      <c r="F16" s="82" t="s">
        <v>697</v>
      </c>
      <c r="G16" s="82" t="s">
        <v>760</v>
      </c>
      <c r="H16" s="87" t="s">
        <v>320</v>
      </c>
      <c r="I16" s="87" t="s">
        <v>318</v>
      </c>
      <c r="J16" s="87"/>
      <c r="K16" s="129">
        <v>3</v>
      </c>
      <c r="L16" s="84">
        <v>3</v>
      </c>
      <c r="M16" s="84">
        <v>1</v>
      </c>
      <c r="N16" s="130">
        <f t="shared" si="1"/>
        <v>2.3333333333333335</v>
      </c>
      <c r="O16" s="85" t="str">
        <f t="shared" si="2"/>
        <v>MEDIA</v>
      </c>
      <c r="P16" s="88" t="s">
        <v>284</v>
      </c>
    </row>
    <row r="17" spans="1:758" ht="43.5" customHeight="1">
      <c r="A17" s="73"/>
      <c r="B17" s="86"/>
      <c r="C17" s="87" t="s">
        <v>761</v>
      </c>
      <c r="D17" s="81" t="s">
        <v>762</v>
      </c>
      <c r="E17" s="156"/>
      <c r="F17" s="82" t="s">
        <v>765</v>
      </c>
      <c r="G17" s="82" t="s">
        <v>766</v>
      </c>
      <c r="H17" s="87" t="s">
        <v>320</v>
      </c>
      <c r="I17" s="87" t="s">
        <v>318</v>
      </c>
      <c r="J17" s="87"/>
      <c r="K17" s="129">
        <v>3</v>
      </c>
      <c r="L17" s="84">
        <v>3</v>
      </c>
      <c r="M17" s="84">
        <v>2</v>
      </c>
      <c r="N17" s="130">
        <f t="shared" ref="N17:N19" si="3">SUM(K17:M17)/3</f>
        <v>2.6666666666666665</v>
      </c>
      <c r="O17" s="85" t="str">
        <f t="shared" ref="O17:O19" si="4">IF(N17&gt;2.5,"ALTA",IF(AND(N17&gt;1.6,N17&lt;2.5),"MEDIA",IF(AND(N17&gt;=1,N17&lt;=1.6),"BAJA",IF(AND(N17=0),"Falta Diligenciar El Campo"))))</f>
        <v>ALTA</v>
      </c>
      <c r="P17" s="88" t="s">
        <v>284</v>
      </c>
    </row>
    <row r="18" spans="1:758" ht="61.5" customHeight="1">
      <c r="A18" s="73"/>
      <c r="B18" s="86"/>
      <c r="C18" s="87" t="s">
        <v>761</v>
      </c>
      <c r="D18" s="81" t="s">
        <v>762</v>
      </c>
      <c r="E18" s="156"/>
      <c r="F18" s="82" t="s">
        <v>767</v>
      </c>
      <c r="G18" s="82" t="s">
        <v>768</v>
      </c>
      <c r="H18" s="87" t="s">
        <v>320</v>
      </c>
      <c r="I18" s="87" t="s">
        <v>318</v>
      </c>
      <c r="J18" s="87"/>
      <c r="K18" s="129">
        <v>3</v>
      </c>
      <c r="L18" s="84">
        <v>3</v>
      </c>
      <c r="M18" s="84">
        <v>2</v>
      </c>
      <c r="N18" s="130">
        <f t="shared" si="3"/>
        <v>2.6666666666666665</v>
      </c>
      <c r="O18" s="85" t="str">
        <f t="shared" si="4"/>
        <v>ALTA</v>
      </c>
      <c r="P18" s="88" t="s">
        <v>284</v>
      </c>
    </row>
    <row r="19" spans="1:758" ht="54.75" customHeight="1">
      <c r="A19" s="73"/>
      <c r="B19" s="86"/>
      <c r="C19" s="87" t="s">
        <v>761</v>
      </c>
      <c r="D19" s="81" t="s">
        <v>762</v>
      </c>
      <c r="E19" s="156"/>
      <c r="F19" s="82" t="s">
        <v>769</v>
      </c>
      <c r="G19" s="82" t="s">
        <v>770</v>
      </c>
      <c r="H19" s="87" t="s">
        <v>320</v>
      </c>
      <c r="I19" s="87" t="s">
        <v>318</v>
      </c>
      <c r="J19" s="87"/>
      <c r="K19" s="129">
        <v>3</v>
      </c>
      <c r="L19" s="84">
        <v>3</v>
      </c>
      <c r="M19" s="84">
        <v>2</v>
      </c>
      <c r="N19" s="130">
        <f t="shared" si="3"/>
        <v>2.6666666666666665</v>
      </c>
      <c r="O19" s="85" t="str">
        <f t="shared" si="4"/>
        <v>ALTA</v>
      </c>
      <c r="P19" s="88" t="s">
        <v>284</v>
      </c>
    </row>
    <row r="20" spans="1:758" ht="54.75" customHeight="1">
      <c r="A20" s="73"/>
      <c r="B20" s="86"/>
      <c r="C20" s="158"/>
      <c r="D20" s="155"/>
      <c r="E20" s="156"/>
      <c r="F20" s="157"/>
      <c r="G20" s="82"/>
      <c r="H20" s="87"/>
      <c r="I20" s="87"/>
      <c r="J20" s="87"/>
      <c r="K20" s="129"/>
      <c r="L20" s="84"/>
      <c r="M20" s="84"/>
      <c r="N20" s="130"/>
      <c r="O20" s="85"/>
      <c r="P20" s="88"/>
    </row>
    <row r="21" spans="1:758" ht="65.45" customHeight="1">
      <c r="A21" s="73"/>
      <c r="B21" s="86"/>
      <c r="C21" s="158"/>
      <c r="D21" s="155"/>
      <c r="E21" s="156"/>
      <c r="F21" s="157"/>
      <c r="G21" s="82"/>
      <c r="H21" s="87"/>
      <c r="I21" s="87"/>
      <c r="J21" s="87"/>
      <c r="K21" s="129"/>
      <c r="L21" s="84"/>
      <c r="M21" s="84"/>
      <c r="N21" s="130"/>
      <c r="O21" s="85"/>
      <c r="P21" s="88"/>
    </row>
    <row r="22" spans="1:758" ht="65.45" customHeight="1">
      <c r="A22" s="73"/>
      <c r="B22" s="86"/>
      <c r="C22" s="158"/>
      <c r="D22" s="155"/>
      <c r="E22" s="156"/>
      <c r="F22" s="157"/>
      <c r="G22" s="82"/>
      <c r="H22" s="87"/>
      <c r="I22" s="87"/>
      <c r="J22" s="87"/>
      <c r="K22" s="129"/>
      <c r="L22" s="84"/>
      <c r="M22" s="84"/>
      <c r="N22" s="130"/>
      <c r="O22" s="85"/>
      <c r="P22" s="88"/>
    </row>
    <row r="23" spans="1:758" ht="65.45" customHeight="1">
      <c r="A23" s="73"/>
      <c r="B23" s="86"/>
      <c r="C23" s="158"/>
      <c r="D23" s="155"/>
      <c r="E23" s="161"/>
      <c r="F23" s="157"/>
      <c r="G23" s="82"/>
      <c r="H23" s="87"/>
      <c r="I23" s="87"/>
      <c r="J23" s="87"/>
      <c r="K23" s="129"/>
      <c r="L23" s="84"/>
      <c r="M23" s="84"/>
      <c r="N23" s="130"/>
      <c r="O23" s="85"/>
      <c r="P23" s="88"/>
    </row>
    <row r="24" spans="1:758" s="75" customFormat="1" ht="31.5" customHeight="1">
      <c r="A24" s="92"/>
      <c r="B24" s="86"/>
      <c r="C24" s="158"/>
      <c r="D24" s="155"/>
      <c r="E24" s="161"/>
      <c r="F24" s="157"/>
      <c r="G24" s="82"/>
      <c r="H24" s="87"/>
      <c r="I24" s="87"/>
      <c r="J24" s="87"/>
      <c r="K24" s="129"/>
      <c r="L24" s="84"/>
      <c r="M24" s="84"/>
      <c r="N24" s="130"/>
      <c r="O24" s="85"/>
      <c r="P24" s="88"/>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76"/>
    </row>
    <row r="25" spans="1:758" ht="65.45" hidden="1" customHeight="1">
      <c r="A25" s="73"/>
      <c r="B25" s="86" t="s">
        <v>308</v>
      </c>
      <c r="C25" s="158" t="s">
        <v>724</v>
      </c>
      <c r="D25" s="155" t="s">
        <v>725</v>
      </c>
      <c r="E25" s="156"/>
      <c r="F25" s="157" t="s">
        <v>739</v>
      </c>
      <c r="G25" s="82"/>
      <c r="H25" s="87" t="s">
        <v>320</v>
      </c>
      <c r="I25" s="87" t="s">
        <v>318</v>
      </c>
      <c r="J25" s="87"/>
      <c r="K25" s="129"/>
      <c r="L25" s="84"/>
      <c r="M25" s="84"/>
      <c r="N25" s="130">
        <f t="shared" si="1"/>
        <v>0</v>
      </c>
      <c r="O25" s="85" t="str">
        <f t="shared" si="2"/>
        <v>Falta Diligenciar El Campo</v>
      </c>
      <c r="P25" s="88" t="s">
        <v>280</v>
      </c>
    </row>
    <row r="26" spans="1:758" ht="65.45" hidden="1" customHeight="1">
      <c r="A26" s="73"/>
      <c r="B26" s="86" t="s">
        <v>309</v>
      </c>
      <c r="C26" s="158" t="s">
        <v>724</v>
      </c>
      <c r="D26" s="155" t="s">
        <v>725</v>
      </c>
      <c r="E26" s="156"/>
      <c r="F26" s="157" t="s">
        <v>740</v>
      </c>
      <c r="G26" s="82"/>
      <c r="H26" s="87" t="s">
        <v>320</v>
      </c>
      <c r="I26" s="87" t="s">
        <v>318</v>
      </c>
      <c r="J26" s="87"/>
      <c r="K26" s="129" t="s">
        <v>639</v>
      </c>
      <c r="L26" s="84" t="s">
        <v>260</v>
      </c>
      <c r="M26" s="84">
        <v>1</v>
      </c>
      <c r="N26" s="130">
        <f t="shared" si="1"/>
        <v>0.33333333333333331</v>
      </c>
      <c r="O26" s="85" t="b">
        <f t="shared" si="2"/>
        <v>0</v>
      </c>
      <c r="P26" s="88" t="s">
        <v>280</v>
      </c>
    </row>
    <row r="27" spans="1:758" ht="72" hidden="1" customHeight="1">
      <c r="A27" s="73"/>
      <c r="B27" s="86" t="s">
        <v>310</v>
      </c>
      <c r="C27" s="158" t="s">
        <v>724</v>
      </c>
      <c r="D27" s="155" t="s">
        <v>725</v>
      </c>
      <c r="E27" s="156"/>
      <c r="F27" s="157" t="s">
        <v>741</v>
      </c>
      <c r="G27" s="82"/>
      <c r="H27" s="87" t="s">
        <v>320</v>
      </c>
      <c r="I27" s="87" t="s">
        <v>318</v>
      </c>
      <c r="J27" s="87"/>
      <c r="K27" s="129" t="s">
        <v>639</v>
      </c>
      <c r="L27" s="84" t="s">
        <v>260</v>
      </c>
      <c r="M27" s="84">
        <v>1</v>
      </c>
      <c r="N27" s="130">
        <f t="shared" si="1"/>
        <v>0.33333333333333331</v>
      </c>
      <c r="O27" s="85" t="b">
        <f t="shared" si="2"/>
        <v>0</v>
      </c>
      <c r="P27" s="88" t="s">
        <v>280</v>
      </c>
    </row>
    <row r="28" spans="1:758" ht="31.5" hidden="1" customHeight="1">
      <c r="A28" s="73"/>
      <c r="B28" s="86" t="s">
        <v>311</v>
      </c>
      <c r="C28" s="158" t="s">
        <v>724</v>
      </c>
      <c r="D28" s="155" t="s">
        <v>725</v>
      </c>
      <c r="E28" s="156"/>
      <c r="F28" s="157" t="s">
        <v>742</v>
      </c>
      <c r="G28" s="82"/>
      <c r="H28" s="87" t="s">
        <v>320</v>
      </c>
      <c r="I28" s="87" t="s">
        <v>318</v>
      </c>
      <c r="J28" s="87"/>
      <c r="K28" s="129" t="s">
        <v>269</v>
      </c>
      <c r="L28" s="84" t="s">
        <v>270</v>
      </c>
      <c r="M28" s="84">
        <v>3</v>
      </c>
      <c r="N28" s="130">
        <f t="shared" si="1"/>
        <v>1</v>
      </c>
      <c r="O28" s="85" t="str">
        <f t="shared" si="2"/>
        <v>BAJA</v>
      </c>
      <c r="P28" s="85" t="s">
        <v>280</v>
      </c>
    </row>
    <row r="29" spans="1:758" ht="31.5" customHeight="1">
      <c r="C29" s="158"/>
      <c r="D29" s="155"/>
      <c r="E29" s="156"/>
      <c r="F29" s="157"/>
      <c r="G29" s="82"/>
      <c r="H29" s="87"/>
      <c r="I29" s="87"/>
      <c r="J29" s="87"/>
      <c r="K29" s="129"/>
      <c r="L29" s="84"/>
      <c r="M29" s="84"/>
      <c r="N29" s="130"/>
      <c r="O29" s="85"/>
      <c r="P29" s="88"/>
    </row>
    <row r="30" spans="1:758" ht="20.25" customHeight="1">
      <c r="C30" s="158"/>
      <c r="D30" s="155"/>
      <c r="E30" s="156"/>
      <c r="F30" s="157"/>
      <c r="G30" s="82"/>
      <c r="H30" s="87"/>
      <c r="I30" s="87"/>
      <c r="J30" s="87"/>
      <c r="K30" s="129"/>
      <c r="L30" s="84"/>
      <c r="M30" s="84"/>
      <c r="N30" s="130"/>
      <c r="O30" s="85"/>
      <c r="P30" s="88"/>
    </row>
    <row r="31" spans="1:758" ht="20.25" customHeight="1">
      <c r="C31" s="158"/>
      <c r="D31" s="155"/>
      <c r="E31" s="156"/>
      <c r="F31" s="157"/>
      <c r="G31" s="82"/>
      <c r="H31" s="87"/>
      <c r="I31" s="87"/>
      <c r="J31" s="87"/>
      <c r="K31" s="129"/>
      <c r="L31" s="84"/>
      <c r="M31" s="84"/>
      <c r="N31" s="130"/>
      <c r="O31" s="85"/>
      <c r="P31" s="88"/>
    </row>
    <row r="32" spans="1:758" ht="20.25" customHeight="1">
      <c r="C32" s="158"/>
      <c r="D32" s="155"/>
      <c r="E32" s="156"/>
      <c r="F32" s="157"/>
      <c r="G32" s="82"/>
      <c r="H32" s="87"/>
      <c r="I32" s="87"/>
      <c r="J32" s="87"/>
      <c r="K32" s="129"/>
      <c r="L32" s="84"/>
      <c r="M32" s="84"/>
      <c r="N32" s="130"/>
      <c r="O32" s="85"/>
      <c r="P32" s="88"/>
    </row>
  </sheetData>
  <sheetProtection formatCells="0" formatColumns="0" formatRows="0" insertColumns="0" insertRows="0" insertHyperlinks="0" deleteColumns="0" deleteRows="0" sort="0" autoFilter="0" pivotTables="0"/>
  <autoFilter ref="B10:P28">
    <filterColumn colId="2">
      <filters>
        <filter val="Grupo de Desarrollo Organizacional y Gestión Integral"/>
        <filter val="PROPIETARIO"/>
      </filters>
    </filterColumn>
  </autoFilter>
  <dataConsolidate/>
  <mergeCells count="9">
    <mergeCell ref="P10:P11"/>
    <mergeCell ref="F11:F12"/>
    <mergeCell ref="G11:G12"/>
    <mergeCell ref="H11:H12"/>
    <mergeCell ref="C1:O1"/>
    <mergeCell ref="B9:D9"/>
    <mergeCell ref="D10:H10"/>
    <mergeCell ref="K10:M10"/>
    <mergeCell ref="N10:O11"/>
  </mergeCells>
  <conditionalFormatting sqref="P28">
    <cfRule type="cellIs" dxfId="849" priority="167" operator="equal">
      <formula>"B"</formula>
    </cfRule>
    <cfRule type="cellIs" dxfId="848" priority="168" operator="equal">
      <formula>"M"</formula>
    </cfRule>
    <cfRule type="cellIs" dxfId="847" priority="169" operator="equal">
      <formula>"A"</formula>
    </cfRule>
  </conditionalFormatting>
  <conditionalFormatting sqref="O25:O28">
    <cfRule type="cellIs" dxfId="846" priority="161" stopIfTrue="1" operator="equal">
      <formula>"ALTA"</formula>
    </cfRule>
    <cfRule type="cellIs" dxfId="845" priority="165" stopIfTrue="1" operator="equal">
      <formula>1</formula>
    </cfRule>
    <cfRule type="cellIs" dxfId="844" priority="166" stopIfTrue="1" operator="equal">
      <formula>"MEDIA"</formula>
    </cfRule>
  </conditionalFormatting>
  <conditionalFormatting sqref="K28">
    <cfRule type="cellIs" dxfId="843" priority="154" operator="equal">
      <formula>1</formula>
    </cfRule>
    <cfRule type="cellIs" dxfId="842" priority="155" operator="equal">
      <formula>2</formula>
    </cfRule>
    <cfRule type="containsText" dxfId="841" priority="156" operator="containsText" text="3">
      <formula>NOT(ISERROR(SEARCH("3",K28)))</formula>
    </cfRule>
    <cfRule type="containsText" dxfId="840" priority="157" operator="containsText" text="NC">
      <formula>NOT(ISERROR(SEARCH("NC",K28)))</formula>
    </cfRule>
  </conditionalFormatting>
  <conditionalFormatting sqref="L28:M28">
    <cfRule type="cellIs" dxfId="839" priority="150" operator="equal">
      <formula>"NC"</formula>
    </cfRule>
    <cfRule type="cellIs" dxfId="838" priority="151" operator="equal">
      <formula>1</formula>
    </cfRule>
    <cfRule type="cellIs" dxfId="837" priority="152" operator="equal">
      <formula>2</formula>
    </cfRule>
    <cfRule type="cellIs" dxfId="836" priority="153" operator="equal">
      <formula>3</formula>
    </cfRule>
  </conditionalFormatting>
  <conditionalFormatting sqref="N25:N28">
    <cfRule type="cellIs" dxfId="835" priority="162" operator="greaterThan">
      <formula>2.5</formula>
    </cfRule>
    <cfRule type="cellIs" dxfId="834" priority="163" operator="greaterThanOrEqual">
      <formula>1.7</formula>
    </cfRule>
    <cfRule type="cellIs" dxfId="833" priority="164" operator="equal">
      <formula>1</formula>
    </cfRule>
  </conditionalFormatting>
  <conditionalFormatting sqref="O25:O28">
    <cfRule type="cellIs" dxfId="832" priority="160" stopIfTrue="1" operator="equal">
      <formula>"BAJA"</formula>
    </cfRule>
  </conditionalFormatting>
  <conditionalFormatting sqref="N25:N28">
    <cfRule type="cellIs" dxfId="831" priority="159" operator="lessThanOrEqual">
      <formula>1.6</formula>
    </cfRule>
  </conditionalFormatting>
  <conditionalFormatting sqref="N25:N28">
    <cfRule type="cellIs" dxfId="830" priority="158" operator="equal">
      <formula>0</formula>
    </cfRule>
  </conditionalFormatting>
  <conditionalFormatting sqref="O13">
    <cfRule type="cellIs" dxfId="829" priority="144" stopIfTrue="1" operator="equal">
      <formula>"ALTA"</formula>
    </cfRule>
    <cfRule type="cellIs" dxfId="828" priority="148" stopIfTrue="1" operator="equal">
      <formula>1</formula>
    </cfRule>
    <cfRule type="cellIs" dxfId="827" priority="149" stopIfTrue="1" operator="equal">
      <formula>"MEDIA"</formula>
    </cfRule>
  </conditionalFormatting>
  <conditionalFormatting sqref="N13">
    <cfRule type="cellIs" dxfId="826" priority="145" operator="greaterThan">
      <formula>2.5</formula>
    </cfRule>
    <cfRule type="cellIs" dxfId="825" priority="146" operator="greaterThanOrEqual">
      <formula>1.7</formula>
    </cfRule>
    <cfRule type="cellIs" dxfId="824" priority="147" operator="equal">
      <formula>1</formula>
    </cfRule>
  </conditionalFormatting>
  <conditionalFormatting sqref="O13">
    <cfRule type="cellIs" dxfId="823" priority="143" stopIfTrue="1" operator="equal">
      <formula>"BAJA"</formula>
    </cfRule>
  </conditionalFormatting>
  <conditionalFormatting sqref="N13">
    <cfRule type="cellIs" dxfId="822" priority="142" operator="lessThanOrEqual">
      <formula>1.6</formula>
    </cfRule>
  </conditionalFormatting>
  <conditionalFormatting sqref="N13">
    <cfRule type="cellIs" dxfId="821" priority="141" operator="equal">
      <formula>0</formula>
    </cfRule>
  </conditionalFormatting>
  <conditionalFormatting sqref="N29:N32 N14:N24">
    <cfRule type="cellIs" dxfId="820" priority="138" operator="greaterThan">
      <formula>2.5</formula>
    </cfRule>
    <cfRule type="cellIs" dxfId="819" priority="139" operator="greaterThanOrEqual">
      <formula>1.7</formula>
    </cfRule>
    <cfRule type="cellIs" dxfId="818" priority="140" operator="equal">
      <formula>1</formula>
    </cfRule>
  </conditionalFormatting>
  <conditionalFormatting sqref="N29:N32 N14:N24">
    <cfRule type="cellIs" dxfId="817" priority="137" operator="lessThanOrEqual">
      <formula>1.6</formula>
    </cfRule>
  </conditionalFormatting>
  <conditionalFormatting sqref="N29:N32 N14:N24">
    <cfRule type="cellIs" dxfId="816" priority="136" operator="equal">
      <formula>0</formula>
    </cfRule>
  </conditionalFormatting>
  <conditionalFormatting sqref="O29:O32 O14:O24">
    <cfRule type="cellIs" dxfId="815" priority="133" stopIfTrue="1" operator="equal">
      <formula>"ALTA"</formula>
    </cfRule>
    <cfRule type="cellIs" dxfId="814" priority="134" stopIfTrue="1" operator="equal">
      <formula>1</formula>
    </cfRule>
    <cfRule type="cellIs" dxfId="813" priority="135" stopIfTrue="1" operator="equal">
      <formula>"MEDIA"</formula>
    </cfRule>
  </conditionalFormatting>
  <conditionalFormatting sqref="O29:O32 O14:O24">
    <cfRule type="cellIs" dxfId="812" priority="132" stopIfTrue="1" operator="equal">
      <formula>"BAJA"</formula>
    </cfRule>
  </conditionalFormatting>
  <conditionalFormatting sqref="K23 K25:K27">
    <cfRule type="cellIs" dxfId="811" priority="128" operator="equal">
      <formula>"P"</formula>
    </cfRule>
    <cfRule type="cellIs" dxfId="810" priority="129" operator="equal">
      <formula>"C"</formula>
    </cfRule>
    <cfRule type="containsText" dxfId="809" priority="130" operator="containsText" text="R">
      <formula>NOT(ISERROR(SEARCH("R",K23)))</formula>
    </cfRule>
    <cfRule type="containsText" dxfId="808" priority="131" operator="containsText" text="NC">
      <formula>NOT(ISERROR(SEARCH("NC",K23)))</formula>
    </cfRule>
  </conditionalFormatting>
  <conditionalFormatting sqref="L23 L25:L27">
    <cfRule type="cellIs" dxfId="807" priority="121" operator="equal">
      <formula>"NC"</formula>
    </cfRule>
    <cfRule type="cellIs" dxfId="806" priority="125" operator="equal">
      <formula>"B"</formula>
    </cfRule>
    <cfRule type="cellIs" dxfId="805" priority="126" operator="equal">
      <formula>"M"</formula>
    </cfRule>
    <cfRule type="cellIs" dxfId="804" priority="127" operator="equal">
      <formula>"A"</formula>
    </cfRule>
  </conditionalFormatting>
  <conditionalFormatting sqref="M23 M25:M27">
    <cfRule type="cellIs" dxfId="803" priority="122" operator="equal">
      <formula>3</formula>
    </cfRule>
    <cfRule type="cellIs" dxfId="802" priority="123" operator="equal">
      <formula>2</formula>
    </cfRule>
    <cfRule type="cellIs" dxfId="801" priority="124" operator="equal">
      <formula>1</formula>
    </cfRule>
  </conditionalFormatting>
  <conditionalFormatting sqref="K23 K25:K28">
    <cfRule type="cellIs" dxfId="800" priority="117" operator="equal">
      <formula>1</formula>
    </cfRule>
    <cfRule type="cellIs" dxfId="799" priority="118" operator="equal">
      <formula>2</formula>
    </cfRule>
    <cfRule type="containsText" dxfId="798" priority="119" operator="containsText" text="3">
      <formula>NOT(ISERROR(SEARCH("3",K23)))</formula>
    </cfRule>
    <cfRule type="containsText" dxfId="797" priority="120" operator="containsText" text="NC">
      <formula>NOT(ISERROR(SEARCH("NC",K23)))</formula>
    </cfRule>
  </conditionalFormatting>
  <conditionalFormatting sqref="L23 L25:L28">
    <cfRule type="cellIs" dxfId="796" priority="113" operator="equal">
      <formula>"NC"</formula>
    </cfRule>
    <cfRule type="cellIs" dxfId="795" priority="114" operator="equal">
      <formula>1</formula>
    </cfRule>
    <cfRule type="cellIs" dxfId="794" priority="115" operator="equal">
      <formula>2</formula>
    </cfRule>
    <cfRule type="cellIs" dxfId="793" priority="116" operator="equal">
      <formula>3</formula>
    </cfRule>
  </conditionalFormatting>
  <conditionalFormatting sqref="M23 M25:M28">
    <cfRule type="cellIs" dxfId="792" priority="109" operator="equal">
      <formula>"NC"</formula>
    </cfRule>
    <cfRule type="cellIs" dxfId="791" priority="110" operator="equal">
      <formula>3</formula>
    </cfRule>
    <cfRule type="cellIs" dxfId="790" priority="111" operator="equal">
      <formula>2</formula>
    </cfRule>
    <cfRule type="cellIs" dxfId="789" priority="112" operator="equal">
      <formula>3</formula>
    </cfRule>
  </conditionalFormatting>
  <conditionalFormatting sqref="K29:K32 K24">
    <cfRule type="cellIs" dxfId="788" priority="105" operator="equal">
      <formula>"P"</formula>
    </cfRule>
    <cfRule type="cellIs" dxfId="787" priority="106" operator="equal">
      <formula>"C"</formula>
    </cfRule>
    <cfRule type="containsText" dxfId="786" priority="107" operator="containsText" text="R">
      <formula>NOT(ISERROR(SEARCH("R",K24)))</formula>
    </cfRule>
    <cfRule type="containsText" dxfId="785" priority="108" operator="containsText" text="NC">
      <formula>NOT(ISERROR(SEARCH("NC",K24)))</formula>
    </cfRule>
  </conditionalFormatting>
  <conditionalFormatting sqref="L29:L32 L24">
    <cfRule type="cellIs" dxfId="784" priority="98" operator="equal">
      <formula>"NC"</formula>
    </cfRule>
    <cfRule type="cellIs" dxfId="783" priority="102" operator="equal">
      <formula>"B"</formula>
    </cfRule>
    <cfRule type="cellIs" dxfId="782" priority="103" operator="equal">
      <formula>"M"</formula>
    </cfRule>
    <cfRule type="cellIs" dxfId="781" priority="104" operator="equal">
      <formula>"A"</formula>
    </cfRule>
  </conditionalFormatting>
  <conditionalFormatting sqref="M29:M32 M24">
    <cfRule type="cellIs" dxfId="780" priority="99" operator="equal">
      <formula>3</formula>
    </cfRule>
    <cfRule type="cellIs" dxfId="779" priority="100" operator="equal">
      <formula>2</formula>
    </cfRule>
    <cfRule type="cellIs" dxfId="778" priority="101" operator="equal">
      <formula>1</formula>
    </cfRule>
  </conditionalFormatting>
  <conditionalFormatting sqref="K29:K32 K24">
    <cfRule type="cellIs" dxfId="777" priority="94" operator="equal">
      <formula>1</formula>
    </cfRule>
    <cfRule type="cellIs" dxfId="776" priority="95" operator="equal">
      <formula>2</formula>
    </cfRule>
    <cfRule type="containsText" dxfId="775" priority="96" operator="containsText" text="3">
      <formula>NOT(ISERROR(SEARCH("3",K24)))</formula>
    </cfRule>
    <cfRule type="containsText" dxfId="774" priority="97" operator="containsText" text="NC">
      <formula>NOT(ISERROR(SEARCH("NC",K24)))</formula>
    </cfRule>
  </conditionalFormatting>
  <conditionalFormatting sqref="L29:L32 L24">
    <cfRule type="cellIs" dxfId="773" priority="90" operator="equal">
      <formula>"NC"</formula>
    </cfRule>
    <cfRule type="cellIs" dxfId="772" priority="91" operator="equal">
      <formula>1</formula>
    </cfRule>
    <cfRule type="cellIs" dxfId="771" priority="92" operator="equal">
      <formula>2</formula>
    </cfRule>
    <cfRule type="cellIs" dxfId="770" priority="93" operator="equal">
      <formula>3</formula>
    </cfRule>
  </conditionalFormatting>
  <conditionalFormatting sqref="M29:M32 M24">
    <cfRule type="cellIs" dxfId="769" priority="86" operator="equal">
      <formula>"NC"</formula>
    </cfRule>
    <cfRule type="cellIs" dxfId="768" priority="87" operator="equal">
      <formula>3</formula>
    </cfRule>
    <cfRule type="cellIs" dxfId="767" priority="88" operator="equal">
      <formula>2</formula>
    </cfRule>
    <cfRule type="cellIs" dxfId="766" priority="89" operator="equal">
      <formula>3</formula>
    </cfRule>
  </conditionalFormatting>
  <conditionalFormatting sqref="K13">
    <cfRule type="cellIs" dxfId="765" priority="82" operator="equal">
      <formula>"P"</formula>
    </cfRule>
    <cfRule type="cellIs" dxfId="764" priority="83" operator="equal">
      <formula>"C"</formula>
    </cfRule>
    <cfRule type="containsText" dxfId="763" priority="84" operator="containsText" text="R">
      <formula>NOT(ISERROR(SEARCH("R",K13)))</formula>
    </cfRule>
    <cfRule type="containsText" dxfId="762" priority="85" operator="containsText" text="NC">
      <formula>NOT(ISERROR(SEARCH("NC",K13)))</formula>
    </cfRule>
  </conditionalFormatting>
  <conditionalFormatting sqref="L13">
    <cfRule type="cellIs" dxfId="761" priority="75" operator="equal">
      <formula>"NC"</formula>
    </cfRule>
    <cfRule type="cellIs" dxfId="760" priority="79" operator="equal">
      <formula>"B"</formula>
    </cfRule>
    <cfRule type="cellIs" dxfId="759" priority="80" operator="equal">
      <formula>"M"</formula>
    </cfRule>
    <cfRule type="cellIs" dxfId="758" priority="81" operator="equal">
      <formula>"A"</formula>
    </cfRule>
  </conditionalFormatting>
  <conditionalFormatting sqref="M13">
    <cfRule type="cellIs" dxfId="757" priority="76" operator="equal">
      <formula>3</formula>
    </cfRule>
    <cfRule type="cellIs" dxfId="756" priority="77" operator="equal">
      <formula>2</formula>
    </cfRule>
    <cfRule type="cellIs" dxfId="755" priority="78" operator="equal">
      <formula>1</formula>
    </cfRule>
  </conditionalFormatting>
  <conditionalFormatting sqref="K13">
    <cfRule type="cellIs" dxfId="754" priority="71" operator="equal">
      <formula>1</formula>
    </cfRule>
    <cfRule type="cellIs" dxfId="753" priority="72" operator="equal">
      <formula>2</formula>
    </cfRule>
    <cfRule type="containsText" dxfId="752" priority="73" operator="containsText" text="3">
      <formula>NOT(ISERROR(SEARCH("3",K13)))</formula>
    </cfRule>
    <cfRule type="containsText" dxfId="751" priority="74" operator="containsText" text="NC">
      <formula>NOT(ISERROR(SEARCH("NC",K13)))</formula>
    </cfRule>
  </conditionalFormatting>
  <conditionalFormatting sqref="L13">
    <cfRule type="cellIs" dxfId="750" priority="67" operator="equal">
      <formula>"NC"</formula>
    </cfRule>
    <cfRule type="cellIs" dxfId="749" priority="68" operator="equal">
      <formula>1</formula>
    </cfRule>
    <cfRule type="cellIs" dxfId="748" priority="69" operator="equal">
      <formula>2</formula>
    </cfRule>
    <cfRule type="cellIs" dxfId="747" priority="70" operator="equal">
      <formula>3</formula>
    </cfRule>
  </conditionalFormatting>
  <conditionalFormatting sqref="M13">
    <cfRule type="cellIs" dxfId="746" priority="63" operator="equal">
      <formula>"NC"</formula>
    </cfRule>
    <cfRule type="cellIs" dxfId="745" priority="64" operator="equal">
      <formula>3</formula>
    </cfRule>
    <cfRule type="cellIs" dxfId="744" priority="65" operator="equal">
      <formula>2</formula>
    </cfRule>
    <cfRule type="cellIs" dxfId="743" priority="66" operator="equal">
      <formula>3</formula>
    </cfRule>
  </conditionalFormatting>
  <conditionalFormatting sqref="K14:K16">
    <cfRule type="cellIs" dxfId="742" priority="59" operator="equal">
      <formula>"P"</formula>
    </cfRule>
    <cfRule type="cellIs" dxfId="741" priority="60" operator="equal">
      <formula>"C"</formula>
    </cfRule>
    <cfRule type="containsText" dxfId="740" priority="61" operator="containsText" text="R">
      <formula>NOT(ISERROR(SEARCH("R",K14)))</formula>
    </cfRule>
    <cfRule type="containsText" dxfId="739" priority="62" operator="containsText" text="NC">
      <formula>NOT(ISERROR(SEARCH("NC",K14)))</formula>
    </cfRule>
  </conditionalFormatting>
  <conditionalFormatting sqref="L14:L16">
    <cfRule type="cellIs" dxfId="738" priority="52" operator="equal">
      <formula>"NC"</formula>
    </cfRule>
    <cfRule type="cellIs" dxfId="737" priority="56" operator="equal">
      <formula>"B"</formula>
    </cfRule>
    <cfRule type="cellIs" dxfId="736" priority="57" operator="equal">
      <formula>"M"</formula>
    </cfRule>
    <cfRule type="cellIs" dxfId="735" priority="58" operator="equal">
      <formula>"A"</formula>
    </cfRule>
  </conditionalFormatting>
  <conditionalFormatting sqref="M14:M18">
    <cfRule type="cellIs" dxfId="734" priority="53" operator="equal">
      <formula>3</formula>
    </cfRule>
    <cfRule type="cellIs" dxfId="733" priority="54" operator="equal">
      <formula>2</formula>
    </cfRule>
    <cfRule type="cellIs" dxfId="732" priority="55" operator="equal">
      <formula>1</formula>
    </cfRule>
  </conditionalFormatting>
  <conditionalFormatting sqref="K14:K16">
    <cfRule type="cellIs" dxfId="731" priority="48" operator="equal">
      <formula>1</formula>
    </cfRule>
    <cfRule type="cellIs" dxfId="730" priority="49" operator="equal">
      <formula>2</formula>
    </cfRule>
    <cfRule type="containsText" dxfId="729" priority="50" operator="containsText" text="3">
      <formula>NOT(ISERROR(SEARCH("3",K14)))</formula>
    </cfRule>
    <cfRule type="containsText" dxfId="728" priority="51" operator="containsText" text="NC">
      <formula>NOT(ISERROR(SEARCH("NC",K14)))</formula>
    </cfRule>
  </conditionalFormatting>
  <conditionalFormatting sqref="L14:L16">
    <cfRule type="cellIs" dxfId="727" priority="44" operator="equal">
      <formula>"NC"</formula>
    </cfRule>
    <cfRule type="cellIs" dxfId="726" priority="45" operator="equal">
      <formula>1</formula>
    </cfRule>
    <cfRule type="cellIs" dxfId="725" priority="46" operator="equal">
      <formula>2</formula>
    </cfRule>
    <cfRule type="cellIs" dxfId="724" priority="47" operator="equal">
      <formula>3</formula>
    </cfRule>
  </conditionalFormatting>
  <conditionalFormatting sqref="M14:M18">
    <cfRule type="cellIs" dxfId="723" priority="40" operator="equal">
      <formula>"NC"</formula>
    </cfRule>
    <cfRule type="cellIs" dxfId="722" priority="41" operator="equal">
      <formula>3</formula>
    </cfRule>
    <cfRule type="cellIs" dxfId="721" priority="42" operator="equal">
      <formula>2</formula>
    </cfRule>
    <cfRule type="cellIs" dxfId="720" priority="43" operator="equal">
      <formula>3</formula>
    </cfRule>
  </conditionalFormatting>
  <conditionalFormatting sqref="K20:K22">
    <cfRule type="cellIs" dxfId="719" priority="36" operator="equal">
      <formula>"P"</formula>
    </cfRule>
    <cfRule type="cellIs" dxfId="718" priority="37" operator="equal">
      <formula>"C"</formula>
    </cfRule>
    <cfRule type="containsText" dxfId="717" priority="38" operator="containsText" text="R">
      <formula>NOT(ISERROR(SEARCH("R",K20)))</formula>
    </cfRule>
    <cfRule type="containsText" dxfId="716" priority="39" operator="containsText" text="NC">
      <formula>NOT(ISERROR(SEARCH("NC",K20)))</formula>
    </cfRule>
  </conditionalFormatting>
  <conditionalFormatting sqref="L20:L22">
    <cfRule type="cellIs" dxfId="715" priority="29" operator="equal">
      <formula>"NC"</formula>
    </cfRule>
    <cfRule type="cellIs" dxfId="714" priority="33" operator="equal">
      <formula>"B"</formula>
    </cfRule>
    <cfRule type="cellIs" dxfId="713" priority="34" operator="equal">
      <formula>"M"</formula>
    </cfRule>
    <cfRule type="cellIs" dxfId="712" priority="35" operator="equal">
      <formula>"A"</formula>
    </cfRule>
  </conditionalFormatting>
  <conditionalFormatting sqref="M19:M22">
    <cfRule type="cellIs" dxfId="711" priority="30" operator="equal">
      <formula>3</formula>
    </cfRule>
    <cfRule type="cellIs" dxfId="710" priority="31" operator="equal">
      <formula>2</formula>
    </cfRule>
    <cfRule type="cellIs" dxfId="709" priority="32" operator="equal">
      <formula>1</formula>
    </cfRule>
  </conditionalFormatting>
  <conditionalFormatting sqref="K20:K22">
    <cfRule type="cellIs" dxfId="708" priority="25" operator="equal">
      <formula>1</formula>
    </cfRule>
    <cfRule type="cellIs" dxfId="707" priority="26" operator="equal">
      <formula>2</formula>
    </cfRule>
    <cfRule type="containsText" dxfId="706" priority="27" operator="containsText" text="3">
      <formula>NOT(ISERROR(SEARCH("3",K20)))</formula>
    </cfRule>
    <cfRule type="containsText" dxfId="705" priority="28" operator="containsText" text="NC">
      <formula>NOT(ISERROR(SEARCH("NC",K20)))</formula>
    </cfRule>
  </conditionalFormatting>
  <conditionalFormatting sqref="L20:L22">
    <cfRule type="cellIs" dxfId="704" priority="21" operator="equal">
      <formula>"NC"</formula>
    </cfRule>
    <cfRule type="cellIs" dxfId="703" priority="22" operator="equal">
      <formula>1</formula>
    </cfRule>
    <cfRule type="cellIs" dxfId="702" priority="23" operator="equal">
      <formula>2</formula>
    </cfRule>
    <cfRule type="cellIs" dxfId="701" priority="24" operator="equal">
      <formula>3</formula>
    </cfRule>
  </conditionalFormatting>
  <conditionalFormatting sqref="M19:M22">
    <cfRule type="cellIs" dxfId="700" priority="17" operator="equal">
      <formula>"NC"</formula>
    </cfRule>
    <cfRule type="cellIs" dxfId="699" priority="18" operator="equal">
      <formula>3</formula>
    </cfRule>
    <cfRule type="cellIs" dxfId="698" priority="19" operator="equal">
      <formula>2</formula>
    </cfRule>
    <cfRule type="cellIs" dxfId="697" priority="20" operator="equal">
      <formula>3</formula>
    </cfRule>
  </conditionalFormatting>
  <conditionalFormatting sqref="K17:K19">
    <cfRule type="cellIs" dxfId="696" priority="13" operator="equal">
      <formula>"P"</formula>
    </cfRule>
    <cfRule type="cellIs" dxfId="695" priority="14" operator="equal">
      <formula>"C"</formula>
    </cfRule>
    <cfRule type="containsText" dxfId="694" priority="15" operator="containsText" text="R">
      <formula>NOT(ISERROR(SEARCH("R",K17)))</formula>
    </cfRule>
    <cfRule type="containsText" dxfId="693" priority="16" operator="containsText" text="NC">
      <formula>NOT(ISERROR(SEARCH("NC",K17)))</formula>
    </cfRule>
  </conditionalFormatting>
  <conditionalFormatting sqref="L17:L19">
    <cfRule type="cellIs" dxfId="692" priority="9" operator="equal">
      <formula>"NC"</formula>
    </cfRule>
    <cfRule type="cellIs" dxfId="691" priority="10" operator="equal">
      <formula>"B"</formula>
    </cfRule>
    <cfRule type="cellIs" dxfId="690" priority="11" operator="equal">
      <formula>"M"</formula>
    </cfRule>
    <cfRule type="cellIs" dxfId="689" priority="12" operator="equal">
      <formula>"A"</formula>
    </cfRule>
  </conditionalFormatting>
  <conditionalFormatting sqref="K17:K19">
    <cfRule type="cellIs" dxfId="688" priority="5" operator="equal">
      <formula>1</formula>
    </cfRule>
    <cfRule type="cellIs" dxfId="687" priority="6" operator="equal">
      <formula>2</formula>
    </cfRule>
    <cfRule type="containsText" dxfId="686" priority="7" operator="containsText" text="3">
      <formula>NOT(ISERROR(SEARCH("3",K17)))</formula>
    </cfRule>
    <cfRule type="containsText" dxfId="685" priority="8" operator="containsText" text="NC">
      <formula>NOT(ISERROR(SEARCH("NC",K17)))</formula>
    </cfRule>
  </conditionalFormatting>
  <conditionalFormatting sqref="L17:L19">
    <cfRule type="cellIs" dxfId="684" priority="1" operator="equal">
      <formula>"NC"</formula>
    </cfRule>
    <cfRule type="cellIs" dxfId="683" priority="2" operator="equal">
      <formula>1</formula>
    </cfRule>
    <cfRule type="cellIs" dxfId="682" priority="3" operator="equal">
      <formula>2</formula>
    </cfRule>
    <cfRule type="cellIs" dxfId="681" priority="4" operator="equal">
      <formula>3</formula>
    </cfRule>
  </conditionalFormatting>
  <dataValidations count="1">
    <dataValidation type="list" allowBlank="1" showInputMessage="1" showErrorMessage="1" sqref="ROO940529:ROO940557 QUW940529:QUW940557 QLA940529:QLA940557 QBE940529:QBE940557 PRI940529:PRI940557 PHM940529:PHM940557 OXQ940529:OXQ940557 ONU940529:ONU940557 ODY940529:ODY940557 NUC940529:NUC940557 NKG940529:NKG940557 NAK940529:NAK940557 MQO940529:MQO940557 MGS940529:MGS940557 LWW940529:LWW940557 LNA940529:LNA940557 LDE940529:LDE940557 KTI940529:KTI940557 KJM940529:KJM940557 JZQ940529:JZQ940557 JPU940529:JPU940557 JFY940529:JFY940557 IWC940529:IWC940557 IMG940529:IMG940557 ICK940529:ICK940557 HSO940529:HSO940557 HIS940529:HIS940557 GYW940529:GYW940557 GPA940529:GPA940557 GFE940529:GFE940557 FVI940529:FVI940557 FLM940529:FLM940557 FBQ940529:FBQ940557 ERU940529:ERU940557 EHY940529:EHY940557 DYC940529:DYC940557 DOG940529:DOG940557 DEK940529:DEK940557 CUO940529:CUO940557 CKS940529:CKS940557 CAW940529:CAW940557 BRA940529:BRA940557 BHE940529:BHE940557 AXI940529:AXI940557 ANM940529:ANM940557 ADQ940529:ADQ940557 TU940529:TU940557 JY940529:JY940557 ROO874993:ROO875021 RES874993:RES875021 QUW874993:QUW875021 QLA874993:QLA875021 QBE874993:QBE875021 PRI874993:PRI875021 PHM874993:PHM875021 OXQ874993:OXQ875021 ONU874993:ONU875021 ODY874993:ODY875021 NUC874993:NUC875021 NKG874993:NKG875021 NAK874993:NAK875021 MQO874993:MQO875021 MGS874993:MGS875021 LWW874993:LWW875021 LNA874993:LNA875021 LDE874993:LDE875021 KTI874993:KTI875021 KJM874993:KJM875021 JZQ874993:JZQ875021 JPU874993:JPU875021 JFY874993:JFY875021 IWC874993:IWC875021 IMG874993:IMG875021 ICK874993:ICK875021 HSO874993:HSO875021 HIS874993:HIS875021 GYW874993:GYW875021 GPA874993:GPA875021 GFE874993:GFE875021 FVI874993:FVI875021 FLM874993:FLM875021 FBQ874993:FBQ875021 ERU874993:ERU875021 EHY874993:EHY875021 DYC874993:DYC875021 DOG874993:DOG875021 DEK874993:DEK875021 CUO874993:CUO875021 CKS874993:CKS875021 CAW874993:CAW875021 BRA874993:BRA875021 BHE874993:BHE875021 AXI874993:AXI875021 ANM874993:ANM875021 ADQ874993:ADQ875021 TU874993:TU875021 JY874993:JY875021 ROO809457:ROO809485 RES809457:RES809485 QUW809457:QUW809485 QLA809457:QLA809485 QBE809457:QBE809485 PRI809457:PRI809485 PHM809457:PHM809485 OXQ809457:OXQ809485 ONU809457:ONU809485 ODY809457:ODY809485 NUC809457:NUC809485 NKG809457:NKG809485 NAK809457:NAK809485 MQO809457:MQO809485 MGS809457:MGS809485 LWW809457:LWW809485 LNA809457:LNA809485 LDE809457:LDE809485 KTI809457:KTI809485 KJM809457:KJM809485 JZQ809457:JZQ809485 JPU809457:JPU809485 JFY809457:JFY809485 IWC809457:IWC809485 IMG809457:IMG809485 ICK809457:ICK809485 HSO809457:HSO809485 HIS809457:HIS809485 GYW809457:GYW809485 GPA809457:GPA809485 GFE809457:GFE809485 FVI809457:FVI809485 FLM809457:FLM809485 FBQ809457:FBQ809485 ERU809457:ERU809485 EHY809457:EHY809485 DYC809457:DYC809485 DOG809457:DOG809485 DEK809457:DEK809485 CUO809457:CUO809485 CKS809457:CKS809485 CAW809457:CAW809485 BRA809457:BRA809485 BHE809457:BHE809485 AXI809457:AXI809485 ANM809457:ANM809485 ADQ809457:ADQ809485 TU809457:TU809485 JY809457:JY809485 ROO743921:ROO743949 RES743921:RES743949 QUW743921:QUW743949 QLA743921:QLA743949 QBE743921:QBE743949 PRI743921:PRI743949 PHM743921:PHM743949 OXQ743921:OXQ743949 ONU743921:ONU743949 ODY743921:ODY743949 NUC743921:NUC743949 NKG743921:NKG743949 NAK743921:NAK743949 MQO743921:MQO743949 MGS743921:MGS743949 LWW743921:LWW743949 LNA743921:LNA743949 LDE743921:LDE743949 KTI743921:KTI743949 KJM743921:KJM743949 JZQ743921:JZQ743949 JPU743921:JPU743949 JFY743921:JFY743949 IWC743921:IWC743949 IMG743921:IMG743949 ICK743921:ICK743949 HSO743921:HSO743949 HIS743921:HIS743949 GYW743921:GYW743949 GPA743921:GPA743949 GFE743921:GFE743949 FVI743921:FVI743949 FLM743921:FLM743949 FBQ743921:FBQ743949 ERU743921:ERU743949 EHY743921:EHY743949 DYC743921:DYC743949 DOG743921:DOG743949 DEK743921:DEK743949 CUO743921:CUO743949 CKS743921:CKS743949 CAW743921:CAW743949 BRA743921:BRA743949 BHE743921:BHE743949 AXI743921:AXI743949 ANM743921:ANM743949 ADQ743921:ADQ743949 TU743921:TU743949 JY743921:JY743949 ROO678385:ROO678413 RES678385:RES678413 QUW678385:QUW678413 QLA678385:QLA678413 QBE678385:QBE678413 PRI678385:PRI678413 PHM678385:PHM678413 OXQ678385:OXQ678413 ONU678385:ONU678413 ODY678385:ODY678413 NUC678385:NUC678413 NKG678385:NKG678413 NAK678385:NAK678413 MQO678385:MQO678413 MGS678385:MGS678413 LWW678385:LWW678413 LNA678385:LNA678413 LDE678385:LDE678413 KTI678385:KTI678413 KJM678385:KJM678413 JZQ678385:JZQ678413 JPU678385:JPU678413 JFY678385:JFY678413 IWC678385:IWC678413 IMG678385:IMG678413 ICK678385:ICK678413 HSO678385:HSO678413 HIS678385:HIS678413 GYW678385:GYW678413 GPA678385:GPA678413 GFE678385:GFE678413 FVI678385:FVI678413 FLM678385:FLM678413 FBQ678385:FBQ678413 ERU678385:ERU678413 EHY678385:EHY678413 DYC678385:DYC678413 DOG678385:DOG678413 DEK678385:DEK678413 CUO678385:CUO678413 CKS678385:CKS678413 CAW678385:CAW678413 BRA678385:BRA678413 BHE678385:BHE678413 AXI678385:AXI678413 ANM678385:ANM678413 ADQ678385:ADQ678413 TU678385:TU678413 JY678385:JY678413 ROO612849:ROO612877 RES612849:RES612877 QUW612849:QUW612877 QLA612849:QLA612877 QBE612849:QBE612877 PRI612849:PRI612877 PHM612849:PHM612877 OXQ612849:OXQ612877 ONU612849:ONU612877 ODY612849:ODY612877 NUC612849:NUC612877 NKG612849:NKG612877 NAK612849:NAK612877 MQO612849:MQO612877 MGS612849:MGS612877 LWW612849:LWW612877 LNA612849:LNA612877 LDE612849:LDE612877 KTI612849:KTI612877 KJM612849:KJM612877 JZQ612849:JZQ612877 JPU612849:JPU612877 JFY612849:JFY612877 IWC612849:IWC612877 IMG612849:IMG612877 ICK612849:ICK612877 HSO612849:HSO612877 HIS612849:HIS612877 GYW612849:GYW612877 GPA612849:GPA612877 GFE612849:GFE612877 FVI612849:FVI612877 FLM612849:FLM612877 FBQ612849:FBQ612877 ERU612849:ERU612877 EHY612849:EHY612877 DYC612849:DYC612877 DOG612849:DOG612877 DEK612849:DEK612877 CUO612849:CUO612877 CKS612849:CKS612877 CAW612849:CAW612877 BRA612849:BRA612877 BHE612849:BHE612877 AXI612849:AXI612877 ANM612849:ANM612877 ADQ612849:ADQ612877 TU612849:TU612877 JY612849:JY612877 ROO547313:ROO547341 RES547313:RES547341 QUW547313:QUW547341 QLA547313:QLA547341 QBE547313:QBE547341 PRI547313:PRI547341 PHM547313:PHM547341 OXQ547313:OXQ547341 ONU547313:ONU547341 ODY547313:ODY547341 NUC547313:NUC547341 NKG547313:NKG547341 NAK547313:NAK547341 MQO547313:MQO547341 MGS547313:MGS547341 LWW547313:LWW547341 LNA547313:LNA547341 LDE547313:LDE547341 KTI547313:KTI547341 KJM547313:KJM547341 JZQ547313:JZQ547341 JPU547313:JPU547341 JFY547313:JFY547341 IWC547313:IWC547341 IMG547313:IMG547341 ICK547313:ICK547341 HSO547313:HSO547341 HIS547313:HIS547341 GYW547313:GYW547341 GPA547313:GPA547341 GFE547313:GFE547341 FVI547313:FVI547341 FLM547313:FLM547341 FBQ547313:FBQ547341 ERU547313:ERU547341 EHY547313:EHY547341 DYC547313:DYC547341 DOG547313:DOG547341 DEK547313:DEK547341 CUO547313:CUO547341 CKS547313:CKS547341 CAW547313:CAW547341 BRA547313:BRA547341 BHE547313:BHE547341 AXI547313:AXI547341 ANM547313:ANM547341 ADQ547313:ADQ547341 TU547313:TU547341 JY547313:JY547341 ROO481777:ROO481805 RES481777:RES481805 QUW481777:QUW481805 QLA481777:QLA481805 QBE481777:QBE481805 PRI481777:PRI481805 PHM481777:PHM481805 OXQ481777:OXQ481805 ONU481777:ONU481805 ODY481777:ODY481805 NUC481777:NUC481805 NKG481777:NKG481805 NAK481777:NAK481805 MQO481777:MQO481805 MGS481777:MGS481805 LWW481777:LWW481805 LNA481777:LNA481805 LDE481777:LDE481805 KTI481777:KTI481805 KJM481777:KJM481805 JZQ481777:JZQ481805 JPU481777:JPU481805 JFY481777:JFY481805 IWC481777:IWC481805 IMG481777:IMG481805 ICK481777:ICK481805 HSO481777:HSO481805 HIS481777:HIS481805 GYW481777:GYW481805 GPA481777:GPA481805 GFE481777:GFE481805 FVI481777:FVI481805 FLM481777:FLM481805 FBQ481777:FBQ481805 ERU481777:ERU481805 EHY481777:EHY481805 DYC481777:DYC481805 DOG481777:DOG481805 DEK481777:DEK481805 CUO481777:CUO481805 CKS481777:CKS481805 CAW481777:CAW481805 BRA481777:BRA481805 BHE481777:BHE481805 AXI481777:AXI481805 ANM481777:ANM481805 ADQ481777:ADQ481805 TU481777:TU481805 JY481777:JY481805 ROO416241:ROO416269 RES416241:RES416269 QUW416241:QUW416269 QLA416241:QLA416269 QBE416241:QBE416269 PRI416241:PRI416269 PHM416241:PHM416269 OXQ416241:OXQ416269 ONU416241:ONU416269 ODY416241:ODY416269 NUC416241:NUC416269 NKG416241:NKG416269 NAK416241:NAK416269 MQO416241:MQO416269 MGS416241:MGS416269 LWW416241:LWW416269 LNA416241:LNA416269 LDE416241:LDE416269 KTI416241:KTI416269 KJM416241:KJM416269 JZQ416241:JZQ416269 JPU416241:JPU416269 JFY416241:JFY416269 IWC416241:IWC416269 IMG416241:IMG416269 ICK416241:ICK416269 HSO416241:HSO416269 HIS416241:HIS416269 GYW416241:GYW416269 GPA416241:GPA416269 GFE416241:GFE416269 FVI416241:FVI416269 FLM416241:FLM416269 FBQ416241:FBQ416269 ERU416241:ERU416269 EHY416241:EHY416269 DYC416241:DYC416269 DOG416241:DOG416269 DEK416241:DEK416269 CUO416241:CUO416269 CKS416241:CKS416269 CAW416241:CAW416269 BRA416241:BRA416269 BHE416241:BHE416269 AXI416241:AXI416269 ANM416241:ANM416269 ADQ416241:ADQ416269 TU416241:TU416269 JY416241:JY416269 ROO350705:ROO350733 RES350705:RES350733 QUW350705:QUW350733 QLA350705:QLA350733 QBE350705:QBE350733 PRI350705:PRI350733 PHM350705:PHM350733 OXQ350705:OXQ350733 ONU350705:ONU350733 ODY350705:ODY350733 NUC350705:NUC350733 NKG350705:NKG350733 NAK350705:NAK350733 MQO350705:MQO350733 MGS350705:MGS350733 LWW350705:LWW350733 LNA350705:LNA350733 LDE350705:LDE350733 KTI350705:KTI350733 KJM350705:KJM350733 JZQ350705:JZQ350733 JPU350705:JPU350733 JFY350705:JFY350733 IWC350705:IWC350733 IMG350705:IMG350733 ICK350705:ICK350733 HSO350705:HSO350733 HIS350705:HIS350733 GYW350705:GYW350733 GPA350705:GPA350733 GFE350705:GFE350733 FVI350705:FVI350733 FLM350705:FLM350733 FBQ350705:FBQ350733 ERU350705:ERU350733 EHY350705:EHY350733 DYC350705:DYC350733 DOG350705:DOG350733 DEK350705:DEK350733 CUO350705:CUO350733 CKS350705:CKS350733 CAW350705:CAW350733 BRA350705:BRA350733 BHE350705:BHE350733 AXI350705:AXI350733 ANM350705:ANM350733 ADQ350705:ADQ350733 TU350705:TU350733 JY350705:JY350733 ROO285169:ROO285197 RES285169:RES285197 QUW285169:QUW285197 QLA285169:QLA285197 QBE285169:QBE285197 PRI285169:PRI285197 PHM285169:PHM285197 OXQ285169:OXQ285197 ONU285169:ONU285197 ODY285169:ODY285197 NUC285169:NUC285197 NKG285169:NKG285197 NAK285169:NAK285197 MQO285169:MQO285197 MGS285169:MGS285197 LWW285169:LWW285197 LNA285169:LNA285197 LDE285169:LDE285197 KTI285169:KTI285197 KJM285169:KJM285197 JZQ285169:JZQ285197 JPU285169:JPU285197 JFY285169:JFY285197 IWC285169:IWC285197 IMG285169:IMG285197 ICK285169:ICK285197 HSO285169:HSO285197 HIS285169:HIS285197 GYW285169:GYW285197 GPA285169:GPA285197 GFE285169:GFE285197 FVI285169:FVI285197 FLM285169:FLM285197 FBQ285169:FBQ285197 ERU285169:ERU285197 EHY285169:EHY285197 DYC285169:DYC285197 DOG285169:DOG285197 DEK285169:DEK285197 CUO285169:CUO285197 CKS285169:CKS285197 CAW285169:CAW285197 BRA285169:BRA285197 BHE285169:BHE285197 AXI285169:AXI285197 ANM285169:ANM285197 ADQ285169:ADQ285197 TU285169:TU285197 JY285169:JY285197 ROO219633:ROO219661 RES219633:RES219661 QUW219633:QUW219661 QLA219633:QLA219661 QBE219633:QBE219661 PRI219633:PRI219661 PHM219633:PHM219661 OXQ219633:OXQ219661 ONU219633:ONU219661 ODY219633:ODY219661 NUC219633:NUC219661 NKG219633:NKG219661 NAK219633:NAK219661 MQO219633:MQO219661 MGS219633:MGS219661 LWW219633:LWW219661 LNA219633:LNA219661 LDE219633:LDE219661 KTI219633:KTI219661 KJM219633:KJM219661 JZQ219633:JZQ219661 JPU219633:JPU219661 JFY219633:JFY219661 IWC219633:IWC219661 IMG219633:IMG219661 ICK219633:ICK219661 HSO219633:HSO219661 HIS219633:HIS219661 GYW219633:GYW219661 GPA219633:GPA219661 GFE219633:GFE219661 FVI219633:FVI219661 FLM219633:FLM219661 FBQ219633:FBQ219661 ERU219633:ERU219661 EHY219633:EHY219661 DYC219633:DYC219661 DOG219633:DOG219661 DEK219633:DEK219661 CUO219633:CUO219661 CKS219633:CKS219661 CAW219633:CAW219661 BRA219633:BRA219661 BHE219633:BHE219661 AXI219633:AXI219661 ANM219633:ANM219661 ADQ219633:ADQ219661 TU219633:TU219661 JY219633:JY219661 ROO154097:ROO154125 RES154097:RES154125 QUW154097:QUW154125 QLA154097:QLA154125 QBE154097:QBE154125 PRI154097:PRI154125 PHM154097:PHM154125 OXQ154097:OXQ154125 ONU154097:ONU154125 ODY154097:ODY154125 NUC154097:NUC154125 NKG154097:NKG154125 NAK154097:NAK154125 MQO154097:MQO154125 MGS154097:MGS154125 LWW154097:LWW154125 LNA154097:LNA154125 LDE154097:LDE154125 KTI154097:KTI154125 KJM154097:KJM154125 JZQ154097:JZQ154125 JPU154097:JPU154125 JFY154097:JFY154125 IWC154097:IWC154125 IMG154097:IMG154125 ICK154097:ICK154125 HSO154097:HSO154125 HIS154097:HIS154125 GYW154097:GYW154125 GPA154097:GPA154125 GFE154097:GFE154125 FVI154097:FVI154125 FLM154097:FLM154125 FBQ154097:FBQ154125 ERU154097:ERU154125 EHY154097:EHY154125 DYC154097:DYC154125 DOG154097:DOG154125 DEK154097:DEK154125 CUO154097:CUO154125 CKS154097:CKS154125 CAW154097:CAW154125 BRA154097:BRA154125 BHE154097:BHE154125 AXI154097:AXI154125 ANM154097:ANM154125 ADQ154097:ADQ154125 TU154097:TU154125 JY154097:JY154125 ROO88561:ROO88589 RES88561:RES88589 QUW88561:QUW88589 QLA88561:QLA88589 QBE88561:QBE88589 PRI88561:PRI88589 PHM88561:PHM88589 OXQ88561:OXQ88589 ONU88561:ONU88589 ODY88561:ODY88589 NUC88561:NUC88589 NKG88561:NKG88589 NAK88561:NAK88589 MQO88561:MQO88589 MGS88561:MGS88589 LWW88561:LWW88589 LNA88561:LNA88589 LDE88561:LDE88589 KTI88561:KTI88589 KJM88561:KJM88589 JZQ88561:JZQ88589 JPU88561:JPU88589 JFY88561:JFY88589 IWC88561:IWC88589 IMG88561:IMG88589 ICK88561:ICK88589 HSO88561:HSO88589 HIS88561:HIS88589 GYW88561:GYW88589 GPA88561:GPA88589 GFE88561:GFE88589 FVI88561:FVI88589 FLM88561:FLM88589 FBQ88561:FBQ88589 ERU88561:ERU88589 EHY88561:EHY88589 DYC88561:DYC88589 DOG88561:DOG88589 DEK88561:DEK88589 CUO88561:CUO88589 CKS88561:CKS88589 CAW88561:CAW88589 BRA88561:BRA88589 BHE88561:BHE88589 AXI88561:AXI88589 ANM88561:ANM88589 ADQ88561:ADQ88589 TU88561:TU88589 JY88561:JY88589 ROO23025:ROO23053 RES23025:RES23053 QUW23025:QUW23053 QLA23025:QLA23053 QBE23025:QBE23053 PRI23025:PRI23053 PHM23025:PHM23053 OXQ23025:OXQ23053 ONU23025:ONU23053 ODY23025:ODY23053 NUC23025:NUC23053 NKG23025:NKG23053 NAK23025:NAK23053 MQO23025:MQO23053 MGS23025:MGS23053 LWW23025:LWW23053 LNA23025:LNA23053 LDE23025:LDE23053 KTI23025:KTI23053 KJM23025:KJM23053 JZQ23025:JZQ23053 JPU23025:JPU23053 JFY23025:JFY23053 IWC23025:IWC23053 IMG23025:IMG23053 ICK23025:ICK23053 HSO23025:HSO23053 HIS23025:HIS23053 GYW23025:GYW23053 GPA23025:GPA23053 GFE23025:GFE23053 FVI23025:FVI23053 FLM23025:FLM23053 FBQ23025:FBQ23053 ERU23025:ERU23053 EHY23025:EHY23053 DYC23025:DYC23053 DOG23025:DOG23053 DEK23025:DEK23053 CUO23025:CUO23053 CKS23025:CKS23053 CAW23025:CAW23053 BRA23025:BRA23053 BHE23025:BHE23053 AXI23025:AXI23053 ANM23025:ANM23053 ADQ23025:ADQ23053 TU23025:TU23053 JY23025:JY23053 RES940529:RES940557 ROO16:ROO23 RES16:RES23 QUW16:QUW23 QLA16:QLA23 QBE16:QBE23 PRI16:PRI23 PHM16:PHM23 OXQ16:OXQ23 ONU16:ONU23 ODY16:ODY23 NUC16:NUC23 NKG16:NKG23 NAK16:NAK23 MQO16:MQO23 MGS16:MGS23 LWW16:LWW23 LNA16:LNA23 LDE16:LDE23 KTI16:KTI23 KJM16:KJM23 JZQ16:JZQ23 JPU16:JPU23 JFY16:JFY23 IWC16:IWC23 IMG16:IMG23 ICK16:ICK23 HSO16:HSO23 HIS16:HIS23 GYW16:GYW23 GPA16:GPA23 GFE16:GFE23 FVI16:FVI23 FLM16:FLM23 FBQ16:FBQ23 ERU16:ERU23 EHY16:EHY23 DYC16:DYC23 DOG16:DOG23 DEK16:DEK23 CUO16:CUO23 CKS16:CKS23 CAW16:CAW23 BRA16:BRA23 BHE16:BHE23 AXI16:AXI23 ANM16:ANM23 ADQ16:ADQ23 TU16:TU23 JY16:JY23 ROO25:ROO28 JY25:JY28 TU25:TU28 ADQ25:ADQ28 ANM25:ANM28 AXI25:AXI28 BHE25:BHE28 BRA25:BRA28 CAW25:CAW28 CKS25:CKS28 CUO25:CUO28 DEK25:DEK28 DOG25:DOG28 DYC25:DYC28 EHY25:EHY28 ERU25:ERU28 FBQ25:FBQ28 FLM25:FLM28 FVI25:FVI28 GFE25:GFE28 GPA25:GPA28 GYW25:GYW28 HIS25:HIS28 HSO25:HSO28 ICK25:ICK28 IMG25:IMG28 IWC25:IWC28 JFY25:JFY28 JPU25:JPU28 JZQ25:JZQ28 KJM25:KJM28 KTI25:KTI28 LDE25:LDE28 LNA25:LNA28 LWW25:LWW28 MGS25:MGS28 MQO25:MQO28 NAK25:NAK28 NKG25:NKG28 NUC25:NUC28 ODY25:ODY28 ONU25:ONU28 OXQ25:OXQ28 PHM25:PHM28 PRI25:PRI28 QBE25:QBE28 QLA25:QLA28 QUW25:QUW28 RES25:RES28">
      <formula1>#REF!</formula1>
    </dataValidation>
  </dataValidations>
  <printOptions horizontalCentered="1"/>
  <pageMargins left="0.39370078740157483" right="0.39370078740157483" top="0.19485294117647059" bottom="0.78740157480314965" header="0.19685039370078741" footer="0.19685039370078741"/>
  <pageSetup scale="70" fitToWidth="0" fitToHeight="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CD32"/>
  <sheetViews>
    <sheetView topLeftCell="A10" zoomScale="40" zoomScaleNormal="40" zoomScaleSheetLayoutView="130" zoomScalePageLayoutView="55" workbookViewId="0">
      <selection activeCell="C13" sqref="C13:P18"/>
    </sheetView>
  </sheetViews>
  <sheetFormatPr baseColWidth="10" defaultColWidth="12.7109375" defaultRowHeight="20.25" customHeight="1"/>
  <cols>
    <col min="1" max="1" width="1.7109375" style="2" customWidth="1"/>
    <col min="2" max="2" width="26.85546875" style="75" customWidth="1"/>
    <col min="3" max="3" width="24.140625" style="91" customWidth="1"/>
    <col min="4" max="4" width="37.5703125" style="91" customWidth="1"/>
    <col min="5" max="5" width="35.140625" style="91" customWidth="1"/>
    <col min="6" max="6" width="50.28515625" style="91" customWidth="1"/>
    <col min="7" max="7" width="55.85546875" style="75" customWidth="1"/>
    <col min="8" max="8" width="27.42578125" style="91" customWidth="1"/>
    <col min="9" max="9" width="16.85546875" style="91" customWidth="1"/>
    <col min="10" max="10" width="23.28515625" style="91" customWidth="1"/>
    <col min="11" max="11" width="28.7109375" style="91" customWidth="1"/>
    <col min="12" max="12" width="24.85546875" style="91" customWidth="1"/>
    <col min="13" max="13" width="21.7109375" style="91" customWidth="1"/>
    <col min="14" max="15" width="17.85546875" style="91" customWidth="1"/>
    <col min="16" max="16" width="38.140625" style="91" customWidth="1"/>
    <col min="17" max="264" width="12.7109375" style="2"/>
    <col min="265" max="265" width="4" style="2" customWidth="1"/>
    <col min="266" max="266" width="7.85546875" style="2" customWidth="1"/>
    <col min="267" max="267" width="15.140625" style="2" customWidth="1"/>
    <col min="268" max="268" width="20.42578125" style="2" customWidth="1"/>
    <col min="269" max="269" width="18.7109375" style="2" customWidth="1"/>
    <col min="270" max="270" width="19.7109375" style="2" customWidth="1"/>
    <col min="271" max="271" width="10" style="2" customWidth="1"/>
    <col min="272" max="272" width="64.5703125" style="2" bestFit="1" customWidth="1"/>
    <col min="273" max="273" width="16.85546875" style="2" customWidth="1"/>
    <col min="274" max="274" width="19.140625" style="2" customWidth="1"/>
    <col min="275" max="277" width="17.85546875" style="2" bestFit="1" customWidth="1"/>
    <col min="278" max="278" width="19.140625" style="2" customWidth="1"/>
    <col min="279" max="279" width="25.140625" style="2" bestFit="1" customWidth="1"/>
    <col min="280" max="280" width="50.7109375" style="2" bestFit="1" customWidth="1"/>
    <col min="281" max="282" width="0" style="2" hidden="1" customWidth="1"/>
    <col min="283" max="283" width="15.140625" style="2" customWidth="1"/>
    <col min="284" max="284" width="15.28515625" style="2" customWidth="1"/>
    <col min="285" max="285" width="50.7109375" style="2" bestFit="1" customWidth="1"/>
    <col min="286" max="520" width="12.7109375" style="2"/>
    <col min="521" max="521" width="4" style="2" customWidth="1"/>
    <col min="522" max="522" width="7.85546875" style="2" customWidth="1"/>
    <col min="523" max="523" width="15.140625" style="2" customWidth="1"/>
    <col min="524" max="524" width="20.42578125" style="2" customWidth="1"/>
    <col min="525" max="525" width="18.7109375" style="2" customWidth="1"/>
    <col min="526" max="526" width="19.7109375" style="2" customWidth="1"/>
    <col min="527" max="527" width="10" style="2" customWidth="1"/>
    <col min="528" max="528" width="64.5703125" style="2" bestFit="1" customWidth="1"/>
    <col min="529" max="529" width="16.85546875" style="2" customWidth="1"/>
    <col min="530" max="530" width="19.140625" style="2" customWidth="1"/>
    <col min="531" max="533" width="17.85546875" style="2" bestFit="1" customWidth="1"/>
    <col min="534" max="534" width="19.140625" style="2" customWidth="1"/>
    <col min="535" max="535" width="25.140625" style="2" bestFit="1" customWidth="1"/>
    <col min="536" max="536" width="50.7109375" style="2" bestFit="1" customWidth="1"/>
    <col min="537" max="538" width="0" style="2" hidden="1" customWidth="1"/>
    <col min="539" max="539" width="15.140625" style="2" customWidth="1"/>
    <col min="540" max="540" width="15.28515625" style="2" customWidth="1"/>
    <col min="541" max="541" width="50.7109375" style="2" bestFit="1" customWidth="1"/>
    <col min="542" max="776" width="12.7109375" style="2"/>
    <col min="777" max="777" width="4" style="2" customWidth="1"/>
    <col min="778" max="778" width="7.85546875" style="2" customWidth="1"/>
    <col min="779" max="779" width="15.140625" style="2" customWidth="1"/>
    <col min="780" max="780" width="20.42578125" style="2" customWidth="1"/>
    <col min="781" max="781" width="18.7109375" style="2" customWidth="1"/>
    <col min="782" max="782" width="19.7109375" style="2" customWidth="1"/>
    <col min="783" max="783" width="10" style="2" customWidth="1"/>
    <col min="784" max="784" width="64.5703125" style="2" bestFit="1" customWidth="1"/>
    <col min="785" max="785" width="16.85546875" style="2" customWidth="1"/>
    <col min="786" max="786" width="19.140625" style="2" customWidth="1"/>
    <col min="787" max="789" width="17.85546875" style="2" bestFit="1" customWidth="1"/>
    <col min="790" max="790" width="19.140625" style="2" customWidth="1"/>
    <col min="791" max="791" width="25.140625" style="2" bestFit="1" customWidth="1"/>
    <col min="792" max="792" width="50.7109375" style="2" bestFit="1" customWidth="1"/>
    <col min="793" max="794" width="0" style="2" hidden="1" customWidth="1"/>
    <col min="795" max="795" width="15.140625" style="2" customWidth="1"/>
    <col min="796" max="796" width="15.28515625" style="2" customWidth="1"/>
    <col min="797" max="797" width="50.7109375" style="2" bestFit="1" customWidth="1"/>
    <col min="798" max="1032" width="12.7109375" style="2"/>
    <col min="1033" max="1033" width="4" style="2" customWidth="1"/>
    <col min="1034" max="1034" width="7.85546875" style="2" customWidth="1"/>
    <col min="1035" max="1035" width="15.140625" style="2" customWidth="1"/>
    <col min="1036" max="1036" width="20.42578125" style="2" customWidth="1"/>
    <col min="1037" max="1037" width="18.7109375" style="2" customWidth="1"/>
    <col min="1038" max="1038" width="19.7109375" style="2" customWidth="1"/>
    <col min="1039" max="1039" width="10" style="2" customWidth="1"/>
    <col min="1040" max="1040" width="64.5703125" style="2" bestFit="1" customWidth="1"/>
    <col min="1041" max="1041" width="16.85546875" style="2" customWidth="1"/>
    <col min="1042" max="1042" width="19.140625" style="2" customWidth="1"/>
    <col min="1043" max="1045" width="17.85546875" style="2" bestFit="1" customWidth="1"/>
    <col min="1046" max="1046" width="19.140625" style="2" customWidth="1"/>
    <col min="1047" max="1047" width="25.140625" style="2" bestFit="1" customWidth="1"/>
    <col min="1048" max="1048" width="50.7109375" style="2" bestFit="1" customWidth="1"/>
    <col min="1049" max="1050" width="0" style="2" hidden="1" customWidth="1"/>
    <col min="1051" max="1051" width="15.140625" style="2" customWidth="1"/>
    <col min="1052" max="1052" width="15.28515625" style="2" customWidth="1"/>
    <col min="1053" max="1053" width="50.7109375" style="2" bestFit="1" customWidth="1"/>
    <col min="1054" max="1288" width="12.7109375" style="2"/>
    <col min="1289" max="1289" width="4" style="2" customWidth="1"/>
    <col min="1290" max="1290" width="7.85546875" style="2" customWidth="1"/>
    <col min="1291" max="1291" width="15.140625" style="2" customWidth="1"/>
    <col min="1292" max="1292" width="20.42578125" style="2" customWidth="1"/>
    <col min="1293" max="1293" width="18.7109375" style="2" customWidth="1"/>
    <col min="1294" max="1294" width="19.7109375" style="2" customWidth="1"/>
    <col min="1295" max="1295" width="10" style="2" customWidth="1"/>
    <col min="1296" max="1296" width="64.5703125" style="2" bestFit="1" customWidth="1"/>
    <col min="1297" max="1297" width="16.85546875" style="2" customWidth="1"/>
    <col min="1298" max="1298" width="19.140625" style="2" customWidth="1"/>
    <col min="1299" max="1301" width="17.85546875" style="2" bestFit="1" customWidth="1"/>
    <col min="1302" max="1302" width="19.140625" style="2" customWidth="1"/>
    <col min="1303" max="1303" width="25.140625" style="2" bestFit="1" customWidth="1"/>
    <col min="1304" max="1304" width="50.7109375" style="2" bestFit="1" customWidth="1"/>
    <col min="1305" max="1306" width="0" style="2" hidden="1" customWidth="1"/>
    <col min="1307" max="1307" width="15.140625" style="2" customWidth="1"/>
    <col min="1308" max="1308" width="15.28515625" style="2" customWidth="1"/>
    <col min="1309" max="1309" width="50.7109375" style="2" bestFit="1" customWidth="1"/>
    <col min="1310" max="1544" width="12.7109375" style="2"/>
    <col min="1545" max="1545" width="4" style="2" customWidth="1"/>
    <col min="1546" max="1546" width="7.85546875" style="2" customWidth="1"/>
    <col min="1547" max="1547" width="15.140625" style="2" customWidth="1"/>
    <col min="1548" max="1548" width="20.42578125" style="2" customWidth="1"/>
    <col min="1549" max="1549" width="18.7109375" style="2" customWidth="1"/>
    <col min="1550" max="1550" width="19.7109375" style="2" customWidth="1"/>
    <col min="1551" max="1551" width="10" style="2" customWidth="1"/>
    <col min="1552" max="1552" width="64.5703125" style="2" bestFit="1" customWidth="1"/>
    <col min="1553" max="1553" width="16.85546875" style="2" customWidth="1"/>
    <col min="1554" max="1554" width="19.140625" style="2" customWidth="1"/>
    <col min="1555" max="1557" width="17.85546875" style="2" bestFit="1" customWidth="1"/>
    <col min="1558" max="1558" width="19.140625" style="2" customWidth="1"/>
    <col min="1559" max="1559" width="25.140625" style="2" bestFit="1" customWidth="1"/>
    <col min="1560" max="1560" width="50.7109375" style="2" bestFit="1" customWidth="1"/>
    <col min="1561" max="1562" width="0" style="2" hidden="1" customWidth="1"/>
    <col min="1563" max="1563" width="15.140625" style="2" customWidth="1"/>
    <col min="1564" max="1564" width="15.28515625" style="2" customWidth="1"/>
    <col min="1565" max="1565" width="50.7109375" style="2" bestFit="1" customWidth="1"/>
    <col min="1566" max="1800" width="12.7109375" style="2"/>
    <col min="1801" max="1801" width="4" style="2" customWidth="1"/>
    <col min="1802" max="1802" width="7.85546875" style="2" customWidth="1"/>
    <col min="1803" max="1803" width="15.140625" style="2" customWidth="1"/>
    <col min="1804" max="1804" width="20.42578125" style="2" customWidth="1"/>
    <col min="1805" max="1805" width="18.7109375" style="2" customWidth="1"/>
    <col min="1806" max="1806" width="19.7109375" style="2" customWidth="1"/>
    <col min="1807" max="1807" width="10" style="2" customWidth="1"/>
    <col min="1808" max="1808" width="64.5703125" style="2" bestFit="1" customWidth="1"/>
    <col min="1809" max="1809" width="16.85546875" style="2" customWidth="1"/>
    <col min="1810" max="1810" width="19.140625" style="2" customWidth="1"/>
    <col min="1811" max="1813" width="17.85546875" style="2" bestFit="1" customWidth="1"/>
    <col min="1814" max="1814" width="19.140625" style="2" customWidth="1"/>
    <col min="1815" max="1815" width="25.140625" style="2" bestFit="1" customWidth="1"/>
    <col min="1816" max="1816" width="50.7109375" style="2" bestFit="1" customWidth="1"/>
    <col min="1817" max="1818" width="0" style="2" hidden="1" customWidth="1"/>
    <col min="1819" max="1819" width="15.140625" style="2" customWidth="1"/>
    <col min="1820" max="1820" width="15.28515625" style="2" customWidth="1"/>
    <col min="1821" max="1821" width="50.7109375" style="2" bestFit="1" customWidth="1"/>
    <col min="1822" max="2056" width="12.7109375" style="2"/>
    <col min="2057" max="2057" width="4" style="2" customWidth="1"/>
    <col min="2058" max="2058" width="7.85546875" style="2" customWidth="1"/>
    <col min="2059" max="2059" width="15.140625" style="2" customWidth="1"/>
    <col min="2060" max="2060" width="20.42578125" style="2" customWidth="1"/>
    <col min="2061" max="2061" width="18.7109375" style="2" customWidth="1"/>
    <col min="2062" max="2062" width="19.7109375" style="2" customWidth="1"/>
    <col min="2063" max="2063" width="10" style="2" customWidth="1"/>
    <col min="2064" max="2064" width="64.5703125" style="2" bestFit="1" customWidth="1"/>
    <col min="2065" max="2065" width="16.85546875" style="2" customWidth="1"/>
    <col min="2066" max="2066" width="19.140625" style="2" customWidth="1"/>
    <col min="2067" max="2069" width="17.85546875" style="2" bestFit="1" customWidth="1"/>
    <col min="2070" max="2070" width="19.140625" style="2" customWidth="1"/>
    <col min="2071" max="2071" width="25.140625" style="2" bestFit="1" customWidth="1"/>
    <col min="2072" max="2072" width="50.7109375" style="2" bestFit="1" customWidth="1"/>
    <col min="2073" max="2074" width="0" style="2" hidden="1" customWidth="1"/>
    <col min="2075" max="2075" width="15.140625" style="2" customWidth="1"/>
    <col min="2076" max="2076" width="15.28515625" style="2" customWidth="1"/>
    <col min="2077" max="2077" width="50.7109375" style="2" bestFit="1" customWidth="1"/>
    <col min="2078" max="2312" width="12.7109375" style="2"/>
    <col min="2313" max="2313" width="4" style="2" customWidth="1"/>
    <col min="2314" max="2314" width="7.85546875" style="2" customWidth="1"/>
    <col min="2315" max="2315" width="15.140625" style="2" customWidth="1"/>
    <col min="2316" max="2316" width="20.42578125" style="2" customWidth="1"/>
    <col min="2317" max="2317" width="18.7109375" style="2" customWidth="1"/>
    <col min="2318" max="2318" width="19.7109375" style="2" customWidth="1"/>
    <col min="2319" max="2319" width="10" style="2" customWidth="1"/>
    <col min="2320" max="2320" width="64.5703125" style="2" bestFit="1" customWidth="1"/>
    <col min="2321" max="2321" width="16.85546875" style="2" customWidth="1"/>
    <col min="2322" max="2322" width="19.140625" style="2" customWidth="1"/>
    <col min="2323" max="2325" width="17.85546875" style="2" bestFit="1" customWidth="1"/>
    <col min="2326" max="2326" width="19.140625" style="2" customWidth="1"/>
    <col min="2327" max="2327" width="25.140625" style="2" bestFit="1" customWidth="1"/>
    <col min="2328" max="2328" width="50.7109375" style="2" bestFit="1" customWidth="1"/>
    <col min="2329" max="2330" width="0" style="2" hidden="1" customWidth="1"/>
    <col min="2331" max="2331" width="15.140625" style="2" customWidth="1"/>
    <col min="2332" max="2332" width="15.28515625" style="2" customWidth="1"/>
    <col min="2333" max="2333" width="50.7109375" style="2" bestFit="1" customWidth="1"/>
    <col min="2334" max="2568" width="12.7109375" style="2"/>
    <col min="2569" max="2569" width="4" style="2" customWidth="1"/>
    <col min="2570" max="2570" width="7.85546875" style="2" customWidth="1"/>
    <col min="2571" max="2571" width="15.140625" style="2" customWidth="1"/>
    <col min="2572" max="2572" width="20.42578125" style="2" customWidth="1"/>
    <col min="2573" max="2573" width="18.7109375" style="2" customWidth="1"/>
    <col min="2574" max="2574" width="19.7109375" style="2" customWidth="1"/>
    <col min="2575" max="2575" width="10" style="2" customWidth="1"/>
    <col min="2576" max="2576" width="64.5703125" style="2" bestFit="1" customWidth="1"/>
    <col min="2577" max="2577" width="16.85546875" style="2" customWidth="1"/>
    <col min="2578" max="2578" width="19.140625" style="2" customWidth="1"/>
    <col min="2579" max="2581" width="17.85546875" style="2" bestFit="1" customWidth="1"/>
    <col min="2582" max="2582" width="19.140625" style="2" customWidth="1"/>
    <col min="2583" max="2583" width="25.140625" style="2" bestFit="1" customWidth="1"/>
    <col min="2584" max="2584" width="50.7109375" style="2" bestFit="1" customWidth="1"/>
    <col min="2585" max="2586" width="0" style="2" hidden="1" customWidth="1"/>
    <col min="2587" max="2587" width="15.140625" style="2" customWidth="1"/>
    <col min="2588" max="2588" width="15.28515625" style="2" customWidth="1"/>
    <col min="2589" max="2589" width="50.7109375" style="2" bestFit="1" customWidth="1"/>
    <col min="2590" max="2824" width="12.7109375" style="2"/>
    <col min="2825" max="2825" width="4" style="2" customWidth="1"/>
    <col min="2826" max="2826" width="7.85546875" style="2" customWidth="1"/>
    <col min="2827" max="2827" width="15.140625" style="2" customWidth="1"/>
    <col min="2828" max="2828" width="20.42578125" style="2" customWidth="1"/>
    <col min="2829" max="2829" width="18.7109375" style="2" customWidth="1"/>
    <col min="2830" max="2830" width="19.7109375" style="2" customWidth="1"/>
    <col min="2831" max="2831" width="10" style="2" customWidth="1"/>
    <col min="2832" max="2832" width="64.5703125" style="2" bestFit="1" customWidth="1"/>
    <col min="2833" max="2833" width="16.85546875" style="2" customWidth="1"/>
    <col min="2834" max="2834" width="19.140625" style="2" customWidth="1"/>
    <col min="2835" max="2837" width="17.85546875" style="2" bestFit="1" customWidth="1"/>
    <col min="2838" max="2838" width="19.140625" style="2" customWidth="1"/>
    <col min="2839" max="2839" width="25.140625" style="2" bestFit="1" customWidth="1"/>
    <col min="2840" max="2840" width="50.7109375" style="2" bestFit="1" customWidth="1"/>
    <col min="2841" max="2842" width="0" style="2" hidden="1" customWidth="1"/>
    <col min="2843" max="2843" width="15.140625" style="2" customWidth="1"/>
    <col min="2844" max="2844" width="15.28515625" style="2" customWidth="1"/>
    <col min="2845" max="2845" width="50.7109375" style="2" bestFit="1" customWidth="1"/>
    <col min="2846" max="3080" width="12.7109375" style="2"/>
    <col min="3081" max="3081" width="4" style="2" customWidth="1"/>
    <col min="3082" max="3082" width="7.85546875" style="2" customWidth="1"/>
    <col min="3083" max="3083" width="15.140625" style="2" customWidth="1"/>
    <col min="3084" max="3084" width="20.42578125" style="2" customWidth="1"/>
    <col min="3085" max="3085" width="18.7109375" style="2" customWidth="1"/>
    <col min="3086" max="3086" width="19.7109375" style="2" customWidth="1"/>
    <col min="3087" max="3087" width="10" style="2" customWidth="1"/>
    <col min="3088" max="3088" width="64.5703125" style="2" bestFit="1" customWidth="1"/>
    <col min="3089" max="3089" width="16.85546875" style="2" customWidth="1"/>
    <col min="3090" max="3090" width="19.140625" style="2" customWidth="1"/>
    <col min="3091" max="3093" width="17.85546875" style="2" bestFit="1" customWidth="1"/>
    <col min="3094" max="3094" width="19.140625" style="2" customWidth="1"/>
    <col min="3095" max="3095" width="25.140625" style="2" bestFit="1" customWidth="1"/>
    <col min="3096" max="3096" width="50.7109375" style="2" bestFit="1" customWidth="1"/>
    <col min="3097" max="3098" width="0" style="2" hidden="1" customWidth="1"/>
    <col min="3099" max="3099" width="15.140625" style="2" customWidth="1"/>
    <col min="3100" max="3100" width="15.28515625" style="2" customWidth="1"/>
    <col min="3101" max="3101" width="50.7109375" style="2" bestFit="1" customWidth="1"/>
    <col min="3102" max="3336" width="12.7109375" style="2"/>
    <col min="3337" max="3337" width="4" style="2" customWidth="1"/>
    <col min="3338" max="3338" width="7.85546875" style="2" customWidth="1"/>
    <col min="3339" max="3339" width="15.140625" style="2" customWidth="1"/>
    <col min="3340" max="3340" width="20.42578125" style="2" customWidth="1"/>
    <col min="3341" max="3341" width="18.7109375" style="2" customWidth="1"/>
    <col min="3342" max="3342" width="19.7109375" style="2" customWidth="1"/>
    <col min="3343" max="3343" width="10" style="2" customWidth="1"/>
    <col min="3344" max="3344" width="64.5703125" style="2" bestFit="1" customWidth="1"/>
    <col min="3345" max="3345" width="16.85546875" style="2" customWidth="1"/>
    <col min="3346" max="3346" width="19.140625" style="2" customWidth="1"/>
    <col min="3347" max="3349" width="17.85546875" style="2" bestFit="1" customWidth="1"/>
    <col min="3350" max="3350" width="19.140625" style="2" customWidth="1"/>
    <col min="3351" max="3351" width="25.140625" style="2" bestFit="1" customWidth="1"/>
    <col min="3352" max="3352" width="50.7109375" style="2" bestFit="1" customWidth="1"/>
    <col min="3353" max="3354" width="0" style="2" hidden="1" customWidth="1"/>
    <col min="3355" max="3355" width="15.140625" style="2" customWidth="1"/>
    <col min="3356" max="3356" width="15.28515625" style="2" customWidth="1"/>
    <col min="3357" max="3357" width="50.7109375" style="2" bestFit="1" customWidth="1"/>
    <col min="3358" max="3592" width="12.7109375" style="2"/>
    <col min="3593" max="3593" width="4" style="2" customWidth="1"/>
    <col min="3594" max="3594" width="7.85546875" style="2" customWidth="1"/>
    <col min="3595" max="3595" width="15.140625" style="2" customWidth="1"/>
    <col min="3596" max="3596" width="20.42578125" style="2" customWidth="1"/>
    <col min="3597" max="3597" width="18.7109375" style="2" customWidth="1"/>
    <col min="3598" max="3598" width="19.7109375" style="2" customWidth="1"/>
    <col min="3599" max="3599" width="10" style="2" customWidth="1"/>
    <col min="3600" max="3600" width="64.5703125" style="2" bestFit="1" customWidth="1"/>
    <col min="3601" max="3601" width="16.85546875" style="2" customWidth="1"/>
    <col min="3602" max="3602" width="19.140625" style="2" customWidth="1"/>
    <col min="3603" max="3605" width="17.85546875" style="2" bestFit="1" customWidth="1"/>
    <col min="3606" max="3606" width="19.140625" style="2" customWidth="1"/>
    <col min="3607" max="3607" width="25.140625" style="2" bestFit="1" customWidth="1"/>
    <col min="3608" max="3608" width="50.7109375" style="2" bestFit="1" customWidth="1"/>
    <col min="3609" max="3610" width="0" style="2" hidden="1" customWidth="1"/>
    <col min="3611" max="3611" width="15.140625" style="2" customWidth="1"/>
    <col min="3612" max="3612" width="15.28515625" style="2" customWidth="1"/>
    <col min="3613" max="3613" width="50.7109375" style="2" bestFit="1" customWidth="1"/>
    <col min="3614" max="3848" width="12.7109375" style="2"/>
    <col min="3849" max="3849" width="4" style="2" customWidth="1"/>
    <col min="3850" max="3850" width="7.85546875" style="2" customWidth="1"/>
    <col min="3851" max="3851" width="15.140625" style="2" customWidth="1"/>
    <col min="3852" max="3852" width="20.42578125" style="2" customWidth="1"/>
    <col min="3853" max="3853" width="18.7109375" style="2" customWidth="1"/>
    <col min="3854" max="3854" width="19.7109375" style="2" customWidth="1"/>
    <col min="3855" max="3855" width="10" style="2" customWidth="1"/>
    <col min="3856" max="3856" width="64.5703125" style="2" bestFit="1" customWidth="1"/>
    <col min="3857" max="3857" width="16.85546875" style="2" customWidth="1"/>
    <col min="3858" max="3858" width="19.140625" style="2" customWidth="1"/>
    <col min="3859" max="3861" width="17.85546875" style="2" bestFit="1" customWidth="1"/>
    <col min="3862" max="3862" width="19.140625" style="2" customWidth="1"/>
    <col min="3863" max="3863" width="25.140625" style="2" bestFit="1" customWidth="1"/>
    <col min="3864" max="3864" width="50.7109375" style="2" bestFit="1" customWidth="1"/>
    <col min="3865" max="3866" width="0" style="2" hidden="1" customWidth="1"/>
    <col min="3867" max="3867" width="15.140625" style="2" customWidth="1"/>
    <col min="3868" max="3868" width="15.28515625" style="2" customWidth="1"/>
    <col min="3869" max="3869" width="50.7109375" style="2" bestFit="1" customWidth="1"/>
    <col min="3870" max="4104" width="12.7109375" style="2"/>
    <col min="4105" max="4105" width="4" style="2" customWidth="1"/>
    <col min="4106" max="4106" width="7.85546875" style="2" customWidth="1"/>
    <col min="4107" max="4107" width="15.140625" style="2" customWidth="1"/>
    <col min="4108" max="4108" width="20.42578125" style="2" customWidth="1"/>
    <col min="4109" max="4109" width="18.7109375" style="2" customWidth="1"/>
    <col min="4110" max="4110" width="19.7109375" style="2" customWidth="1"/>
    <col min="4111" max="4111" width="10" style="2" customWidth="1"/>
    <col min="4112" max="4112" width="64.5703125" style="2" bestFit="1" customWidth="1"/>
    <col min="4113" max="4113" width="16.85546875" style="2" customWidth="1"/>
    <col min="4114" max="4114" width="19.140625" style="2" customWidth="1"/>
    <col min="4115" max="4117" width="17.85546875" style="2" bestFit="1" customWidth="1"/>
    <col min="4118" max="4118" width="19.140625" style="2" customWidth="1"/>
    <col min="4119" max="4119" width="25.140625" style="2" bestFit="1" customWidth="1"/>
    <col min="4120" max="4120" width="50.7109375" style="2" bestFit="1" customWidth="1"/>
    <col min="4121" max="4122" width="0" style="2" hidden="1" customWidth="1"/>
    <col min="4123" max="4123" width="15.140625" style="2" customWidth="1"/>
    <col min="4124" max="4124" width="15.28515625" style="2" customWidth="1"/>
    <col min="4125" max="4125" width="50.7109375" style="2" bestFit="1" customWidth="1"/>
    <col min="4126" max="4360" width="12.7109375" style="2"/>
    <col min="4361" max="4361" width="4" style="2" customWidth="1"/>
    <col min="4362" max="4362" width="7.85546875" style="2" customWidth="1"/>
    <col min="4363" max="4363" width="15.140625" style="2" customWidth="1"/>
    <col min="4364" max="4364" width="20.42578125" style="2" customWidth="1"/>
    <col min="4365" max="4365" width="18.7109375" style="2" customWidth="1"/>
    <col min="4366" max="4366" width="19.7109375" style="2" customWidth="1"/>
    <col min="4367" max="4367" width="10" style="2" customWidth="1"/>
    <col min="4368" max="4368" width="64.5703125" style="2" bestFit="1" customWidth="1"/>
    <col min="4369" max="4369" width="16.85546875" style="2" customWidth="1"/>
    <col min="4370" max="4370" width="19.140625" style="2" customWidth="1"/>
    <col min="4371" max="4373" width="17.85546875" style="2" bestFit="1" customWidth="1"/>
    <col min="4374" max="4374" width="19.140625" style="2" customWidth="1"/>
    <col min="4375" max="4375" width="25.140625" style="2" bestFit="1" customWidth="1"/>
    <col min="4376" max="4376" width="50.7109375" style="2" bestFit="1" customWidth="1"/>
    <col min="4377" max="4378" width="0" style="2" hidden="1" customWidth="1"/>
    <col min="4379" max="4379" width="15.140625" style="2" customWidth="1"/>
    <col min="4380" max="4380" width="15.28515625" style="2" customWidth="1"/>
    <col min="4381" max="4381" width="50.7109375" style="2" bestFit="1" customWidth="1"/>
    <col min="4382" max="4616" width="12.7109375" style="2"/>
    <col min="4617" max="4617" width="4" style="2" customWidth="1"/>
    <col min="4618" max="4618" width="7.85546875" style="2" customWidth="1"/>
    <col min="4619" max="4619" width="15.140625" style="2" customWidth="1"/>
    <col min="4620" max="4620" width="20.42578125" style="2" customWidth="1"/>
    <col min="4621" max="4621" width="18.7109375" style="2" customWidth="1"/>
    <col min="4622" max="4622" width="19.7109375" style="2" customWidth="1"/>
    <col min="4623" max="4623" width="10" style="2" customWidth="1"/>
    <col min="4624" max="4624" width="64.5703125" style="2" bestFit="1" customWidth="1"/>
    <col min="4625" max="4625" width="16.85546875" style="2" customWidth="1"/>
    <col min="4626" max="4626" width="19.140625" style="2" customWidth="1"/>
    <col min="4627" max="4629" width="17.85546875" style="2" bestFit="1" customWidth="1"/>
    <col min="4630" max="4630" width="19.140625" style="2" customWidth="1"/>
    <col min="4631" max="4631" width="25.140625" style="2" bestFit="1" customWidth="1"/>
    <col min="4632" max="4632" width="50.7109375" style="2" bestFit="1" customWidth="1"/>
    <col min="4633" max="4634" width="0" style="2" hidden="1" customWidth="1"/>
    <col min="4635" max="4635" width="15.140625" style="2" customWidth="1"/>
    <col min="4636" max="4636" width="15.28515625" style="2" customWidth="1"/>
    <col min="4637" max="4637" width="50.7109375" style="2" bestFit="1" customWidth="1"/>
    <col min="4638" max="4872" width="12.7109375" style="2"/>
    <col min="4873" max="4873" width="4" style="2" customWidth="1"/>
    <col min="4874" max="4874" width="7.85546875" style="2" customWidth="1"/>
    <col min="4875" max="4875" width="15.140625" style="2" customWidth="1"/>
    <col min="4876" max="4876" width="20.42578125" style="2" customWidth="1"/>
    <col min="4877" max="4877" width="18.7109375" style="2" customWidth="1"/>
    <col min="4878" max="4878" width="19.7109375" style="2" customWidth="1"/>
    <col min="4879" max="4879" width="10" style="2" customWidth="1"/>
    <col min="4880" max="4880" width="64.5703125" style="2" bestFit="1" customWidth="1"/>
    <col min="4881" max="4881" width="16.85546875" style="2" customWidth="1"/>
    <col min="4882" max="4882" width="19.140625" style="2" customWidth="1"/>
    <col min="4883" max="4885" width="17.85546875" style="2" bestFit="1" customWidth="1"/>
    <col min="4886" max="4886" width="19.140625" style="2" customWidth="1"/>
    <col min="4887" max="4887" width="25.140625" style="2" bestFit="1" customWidth="1"/>
    <col min="4888" max="4888" width="50.7109375" style="2" bestFit="1" customWidth="1"/>
    <col min="4889" max="4890" width="0" style="2" hidden="1" customWidth="1"/>
    <col min="4891" max="4891" width="15.140625" style="2" customWidth="1"/>
    <col min="4892" max="4892" width="15.28515625" style="2" customWidth="1"/>
    <col min="4893" max="4893" width="50.7109375" style="2" bestFit="1" customWidth="1"/>
    <col min="4894" max="5128" width="12.7109375" style="2"/>
    <col min="5129" max="5129" width="4" style="2" customWidth="1"/>
    <col min="5130" max="5130" width="7.85546875" style="2" customWidth="1"/>
    <col min="5131" max="5131" width="15.140625" style="2" customWidth="1"/>
    <col min="5132" max="5132" width="20.42578125" style="2" customWidth="1"/>
    <col min="5133" max="5133" width="18.7109375" style="2" customWidth="1"/>
    <col min="5134" max="5134" width="19.7109375" style="2" customWidth="1"/>
    <col min="5135" max="5135" width="10" style="2" customWidth="1"/>
    <col min="5136" max="5136" width="64.5703125" style="2" bestFit="1" customWidth="1"/>
    <col min="5137" max="5137" width="16.85546875" style="2" customWidth="1"/>
    <col min="5138" max="5138" width="19.140625" style="2" customWidth="1"/>
    <col min="5139" max="5141" width="17.85546875" style="2" bestFit="1" customWidth="1"/>
    <col min="5142" max="5142" width="19.140625" style="2" customWidth="1"/>
    <col min="5143" max="5143" width="25.140625" style="2" bestFit="1" customWidth="1"/>
    <col min="5144" max="5144" width="50.7109375" style="2" bestFit="1" customWidth="1"/>
    <col min="5145" max="5146" width="0" style="2" hidden="1" customWidth="1"/>
    <col min="5147" max="5147" width="15.140625" style="2" customWidth="1"/>
    <col min="5148" max="5148" width="15.28515625" style="2" customWidth="1"/>
    <col min="5149" max="5149" width="50.7109375" style="2" bestFit="1" customWidth="1"/>
    <col min="5150" max="5384" width="12.7109375" style="2"/>
    <col min="5385" max="5385" width="4" style="2" customWidth="1"/>
    <col min="5386" max="5386" width="7.85546875" style="2" customWidth="1"/>
    <col min="5387" max="5387" width="15.140625" style="2" customWidth="1"/>
    <col min="5388" max="5388" width="20.42578125" style="2" customWidth="1"/>
    <col min="5389" max="5389" width="18.7109375" style="2" customWidth="1"/>
    <col min="5390" max="5390" width="19.7109375" style="2" customWidth="1"/>
    <col min="5391" max="5391" width="10" style="2" customWidth="1"/>
    <col min="5392" max="5392" width="64.5703125" style="2" bestFit="1" customWidth="1"/>
    <col min="5393" max="5393" width="16.85546875" style="2" customWidth="1"/>
    <col min="5394" max="5394" width="19.140625" style="2" customWidth="1"/>
    <col min="5395" max="5397" width="17.85546875" style="2" bestFit="1" customWidth="1"/>
    <col min="5398" max="5398" width="19.140625" style="2" customWidth="1"/>
    <col min="5399" max="5399" width="25.140625" style="2" bestFit="1" customWidth="1"/>
    <col min="5400" max="5400" width="50.7109375" style="2" bestFit="1" customWidth="1"/>
    <col min="5401" max="5402" width="0" style="2" hidden="1" customWidth="1"/>
    <col min="5403" max="5403" width="15.140625" style="2" customWidth="1"/>
    <col min="5404" max="5404" width="15.28515625" style="2" customWidth="1"/>
    <col min="5405" max="5405" width="50.7109375" style="2" bestFit="1" customWidth="1"/>
    <col min="5406" max="5640" width="12.7109375" style="2"/>
    <col min="5641" max="5641" width="4" style="2" customWidth="1"/>
    <col min="5642" max="5642" width="7.85546875" style="2" customWidth="1"/>
    <col min="5643" max="5643" width="15.140625" style="2" customWidth="1"/>
    <col min="5644" max="5644" width="20.42578125" style="2" customWidth="1"/>
    <col min="5645" max="5645" width="18.7109375" style="2" customWidth="1"/>
    <col min="5646" max="5646" width="19.7109375" style="2" customWidth="1"/>
    <col min="5647" max="5647" width="10" style="2" customWidth="1"/>
    <col min="5648" max="5648" width="64.5703125" style="2" bestFit="1" customWidth="1"/>
    <col min="5649" max="5649" width="16.85546875" style="2" customWidth="1"/>
    <col min="5650" max="5650" width="19.140625" style="2" customWidth="1"/>
    <col min="5651" max="5653" width="17.85546875" style="2" bestFit="1" customWidth="1"/>
    <col min="5654" max="5654" width="19.140625" style="2" customWidth="1"/>
    <col min="5655" max="5655" width="25.140625" style="2" bestFit="1" customWidth="1"/>
    <col min="5656" max="5656" width="50.7109375" style="2" bestFit="1" customWidth="1"/>
    <col min="5657" max="5658" width="0" style="2" hidden="1" customWidth="1"/>
    <col min="5659" max="5659" width="15.140625" style="2" customWidth="1"/>
    <col min="5660" max="5660" width="15.28515625" style="2" customWidth="1"/>
    <col min="5661" max="5661" width="50.7109375" style="2" bestFit="1" customWidth="1"/>
    <col min="5662" max="5896" width="12.7109375" style="2"/>
    <col min="5897" max="5897" width="4" style="2" customWidth="1"/>
    <col min="5898" max="5898" width="7.85546875" style="2" customWidth="1"/>
    <col min="5899" max="5899" width="15.140625" style="2" customWidth="1"/>
    <col min="5900" max="5900" width="20.42578125" style="2" customWidth="1"/>
    <col min="5901" max="5901" width="18.7109375" style="2" customWidth="1"/>
    <col min="5902" max="5902" width="19.7109375" style="2" customWidth="1"/>
    <col min="5903" max="5903" width="10" style="2" customWidth="1"/>
    <col min="5904" max="5904" width="64.5703125" style="2" bestFit="1" customWidth="1"/>
    <col min="5905" max="5905" width="16.85546875" style="2" customWidth="1"/>
    <col min="5906" max="5906" width="19.140625" style="2" customWidth="1"/>
    <col min="5907" max="5909" width="17.85546875" style="2" bestFit="1" customWidth="1"/>
    <col min="5910" max="5910" width="19.140625" style="2" customWidth="1"/>
    <col min="5911" max="5911" width="25.140625" style="2" bestFit="1" customWidth="1"/>
    <col min="5912" max="5912" width="50.7109375" style="2" bestFit="1" customWidth="1"/>
    <col min="5913" max="5914" width="0" style="2" hidden="1" customWidth="1"/>
    <col min="5915" max="5915" width="15.140625" style="2" customWidth="1"/>
    <col min="5916" max="5916" width="15.28515625" style="2" customWidth="1"/>
    <col min="5917" max="5917" width="50.7109375" style="2" bestFit="1" customWidth="1"/>
    <col min="5918" max="6152" width="12.7109375" style="2"/>
    <col min="6153" max="6153" width="4" style="2" customWidth="1"/>
    <col min="6154" max="6154" width="7.85546875" style="2" customWidth="1"/>
    <col min="6155" max="6155" width="15.140625" style="2" customWidth="1"/>
    <col min="6156" max="6156" width="20.42578125" style="2" customWidth="1"/>
    <col min="6157" max="6157" width="18.7109375" style="2" customWidth="1"/>
    <col min="6158" max="6158" width="19.7109375" style="2" customWidth="1"/>
    <col min="6159" max="6159" width="10" style="2" customWidth="1"/>
    <col min="6160" max="6160" width="64.5703125" style="2" bestFit="1" customWidth="1"/>
    <col min="6161" max="6161" width="16.85546875" style="2" customWidth="1"/>
    <col min="6162" max="6162" width="19.140625" style="2" customWidth="1"/>
    <col min="6163" max="6165" width="17.85546875" style="2" bestFit="1" customWidth="1"/>
    <col min="6166" max="6166" width="19.140625" style="2" customWidth="1"/>
    <col min="6167" max="6167" width="25.140625" style="2" bestFit="1" customWidth="1"/>
    <col min="6168" max="6168" width="50.7109375" style="2" bestFit="1" customWidth="1"/>
    <col min="6169" max="6170" width="0" style="2" hidden="1" customWidth="1"/>
    <col min="6171" max="6171" width="15.140625" style="2" customWidth="1"/>
    <col min="6172" max="6172" width="15.28515625" style="2" customWidth="1"/>
    <col min="6173" max="6173" width="50.7109375" style="2" bestFit="1" customWidth="1"/>
    <col min="6174" max="6408" width="12.7109375" style="2"/>
    <col min="6409" max="6409" width="4" style="2" customWidth="1"/>
    <col min="6410" max="6410" width="7.85546875" style="2" customWidth="1"/>
    <col min="6411" max="6411" width="15.140625" style="2" customWidth="1"/>
    <col min="6412" max="6412" width="20.42578125" style="2" customWidth="1"/>
    <col min="6413" max="6413" width="18.7109375" style="2" customWidth="1"/>
    <col min="6414" max="6414" width="19.7109375" style="2" customWidth="1"/>
    <col min="6415" max="6415" width="10" style="2" customWidth="1"/>
    <col min="6416" max="6416" width="64.5703125" style="2" bestFit="1" customWidth="1"/>
    <col min="6417" max="6417" width="16.85546875" style="2" customWidth="1"/>
    <col min="6418" max="6418" width="19.140625" style="2" customWidth="1"/>
    <col min="6419" max="6421" width="17.85546875" style="2" bestFit="1" customWidth="1"/>
    <col min="6422" max="6422" width="19.140625" style="2" customWidth="1"/>
    <col min="6423" max="6423" width="25.140625" style="2" bestFit="1" customWidth="1"/>
    <col min="6424" max="6424" width="50.7109375" style="2" bestFit="1" customWidth="1"/>
    <col min="6425" max="6426" width="0" style="2" hidden="1" customWidth="1"/>
    <col min="6427" max="6427" width="15.140625" style="2" customWidth="1"/>
    <col min="6428" max="6428" width="15.28515625" style="2" customWidth="1"/>
    <col min="6429" max="6429" width="50.7109375" style="2" bestFit="1" customWidth="1"/>
    <col min="6430" max="6664" width="12.7109375" style="2"/>
    <col min="6665" max="6665" width="4" style="2" customWidth="1"/>
    <col min="6666" max="6666" width="7.85546875" style="2" customWidth="1"/>
    <col min="6667" max="6667" width="15.140625" style="2" customWidth="1"/>
    <col min="6668" max="6668" width="20.42578125" style="2" customWidth="1"/>
    <col min="6669" max="6669" width="18.7109375" style="2" customWidth="1"/>
    <col min="6670" max="6670" width="19.7109375" style="2" customWidth="1"/>
    <col min="6671" max="6671" width="10" style="2" customWidth="1"/>
    <col min="6672" max="6672" width="64.5703125" style="2" bestFit="1" customWidth="1"/>
    <col min="6673" max="6673" width="16.85546875" style="2" customWidth="1"/>
    <col min="6674" max="6674" width="19.140625" style="2" customWidth="1"/>
    <col min="6675" max="6677" width="17.85546875" style="2" bestFit="1" customWidth="1"/>
    <col min="6678" max="6678" width="19.140625" style="2" customWidth="1"/>
    <col min="6679" max="6679" width="25.140625" style="2" bestFit="1" customWidth="1"/>
    <col min="6680" max="6680" width="50.7109375" style="2" bestFit="1" customWidth="1"/>
    <col min="6681" max="6682" width="0" style="2" hidden="1" customWidth="1"/>
    <col min="6683" max="6683" width="15.140625" style="2" customWidth="1"/>
    <col min="6684" max="6684" width="15.28515625" style="2" customWidth="1"/>
    <col min="6685" max="6685" width="50.7109375" style="2" bestFit="1" customWidth="1"/>
    <col min="6686" max="6920" width="12.7109375" style="2"/>
    <col min="6921" max="6921" width="4" style="2" customWidth="1"/>
    <col min="6922" max="6922" width="7.85546875" style="2" customWidth="1"/>
    <col min="6923" max="6923" width="15.140625" style="2" customWidth="1"/>
    <col min="6924" max="6924" width="20.42578125" style="2" customWidth="1"/>
    <col min="6925" max="6925" width="18.7109375" style="2" customWidth="1"/>
    <col min="6926" max="6926" width="19.7109375" style="2" customWidth="1"/>
    <col min="6927" max="6927" width="10" style="2" customWidth="1"/>
    <col min="6928" max="6928" width="64.5703125" style="2" bestFit="1" customWidth="1"/>
    <col min="6929" max="6929" width="16.85546875" style="2" customWidth="1"/>
    <col min="6930" max="6930" width="19.140625" style="2" customWidth="1"/>
    <col min="6931" max="6933" width="17.85546875" style="2" bestFit="1" customWidth="1"/>
    <col min="6934" max="6934" width="19.140625" style="2" customWidth="1"/>
    <col min="6935" max="6935" width="25.140625" style="2" bestFit="1" customWidth="1"/>
    <col min="6936" max="6936" width="50.7109375" style="2" bestFit="1" customWidth="1"/>
    <col min="6937" max="6938" width="0" style="2" hidden="1" customWidth="1"/>
    <col min="6939" max="6939" width="15.140625" style="2" customWidth="1"/>
    <col min="6940" max="6940" width="15.28515625" style="2" customWidth="1"/>
    <col min="6941" max="6941" width="50.7109375" style="2" bestFit="1" customWidth="1"/>
    <col min="6942" max="7176" width="12.7109375" style="2"/>
    <col min="7177" max="7177" width="4" style="2" customWidth="1"/>
    <col min="7178" max="7178" width="7.85546875" style="2" customWidth="1"/>
    <col min="7179" max="7179" width="15.140625" style="2" customWidth="1"/>
    <col min="7180" max="7180" width="20.42578125" style="2" customWidth="1"/>
    <col min="7181" max="7181" width="18.7109375" style="2" customWidth="1"/>
    <col min="7182" max="7182" width="19.7109375" style="2" customWidth="1"/>
    <col min="7183" max="7183" width="10" style="2" customWidth="1"/>
    <col min="7184" max="7184" width="64.5703125" style="2" bestFit="1" customWidth="1"/>
    <col min="7185" max="7185" width="16.85546875" style="2" customWidth="1"/>
    <col min="7186" max="7186" width="19.140625" style="2" customWidth="1"/>
    <col min="7187" max="7189" width="17.85546875" style="2" bestFit="1" customWidth="1"/>
    <col min="7190" max="7190" width="19.140625" style="2" customWidth="1"/>
    <col min="7191" max="7191" width="25.140625" style="2" bestFit="1" customWidth="1"/>
    <col min="7192" max="7192" width="50.7109375" style="2" bestFit="1" customWidth="1"/>
    <col min="7193" max="7194" width="0" style="2" hidden="1" customWidth="1"/>
    <col min="7195" max="7195" width="15.140625" style="2" customWidth="1"/>
    <col min="7196" max="7196" width="15.28515625" style="2" customWidth="1"/>
    <col min="7197" max="7197" width="50.7109375" style="2" bestFit="1" customWidth="1"/>
    <col min="7198" max="7432" width="12.7109375" style="2"/>
    <col min="7433" max="7433" width="4" style="2" customWidth="1"/>
    <col min="7434" max="7434" width="7.85546875" style="2" customWidth="1"/>
    <col min="7435" max="7435" width="15.140625" style="2" customWidth="1"/>
    <col min="7436" max="7436" width="20.42578125" style="2" customWidth="1"/>
    <col min="7437" max="7437" width="18.7109375" style="2" customWidth="1"/>
    <col min="7438" max="7438" width="19.7109375" style="2" customWidth="1"/>
    <col min="7439" max="7439" width="10" style="2" customWidth="1"/>
    <col min="7440" max="7440" width="64.5703125" style="2" bestFit="1" customWidth="1"/>
    <col min="7441" max="7441" width="16.85546875" style="2" customWidth="1"/>
    <col min="7442" max="7442" width="19.140625" style="2" customWidth="1"/>
    <col min="7443" max="7445" width="17.85546875" style="2" bestFit="1" customWidth="1"/>
    <col min="7446" max="7446" width="19.140625" style="2" customWidth="1"/>
    <col min="7447" max="7447" width="25.140625" style="2" bestFit="1" customWidth="1"/>
    <col min="7448" max="7448" width="50.7109375" style="2" bestFit="1" customWidth="1"/>
    <col min="7449" max="7450" width="0" style="2" hidden="1" customWidth="1"/>
    <col min="7451" max="7451" width="15.140625" style="2" customWidth="1"/>
    <col min="7452" max="7452" width="15.28515625" style="2" customWidth="1"/>
    <col min="7453" max="7453" width="50.7109375" style="2" bestFit="1" customWidth="1"/>
    <col min="7454" max="7688" width="12.7109375" style="2"/>
    <col min="7689" max="7689" width="4" style="2" customWidth="1"/>
    <col min="7690" max="7690" width="7.85546875" style="2" customWidth="1"/>
    <col min="7691" max="7691" width="15.140625" style="2" customWidth="1"/>
    <col min="7692" max="7692" width="20.42578125" style="2" customWidth="1"/>
    <col min="7693" max="7693" width="18.7109375" style="2" customWidth="1"/>
    <col min="7694" max="7694" width="19.7109375" style="2" customWidth="1"/>
    <col min="7695" max="7695" width="10" style="2" customWidth="1"/>
    <col min="7696" max="7696" width="64.5703125" style="2" bestFit="1" customWidth="1"/>
    <col min="7697" max="7697" width="16.85546875" style="2" customWidth="1"/>
    <col min="7698" max="7698" width="19.140625" style="2" customWidth="1"/>
    <col min="7699" max="7701" width="17.85546875" style="2" bestFit="1" customWidth="1"/>
    <col min="7702" max="7702" width="19.140625" style="2" customWidth="1"/>
    <col min="7703" max="7703" width="25.140625" style="2" bestFit="1" customWidth="1"/>
    <col min="7704" max="7704" width="50.7109375" style="2" bestFit="1" customWidth="1"/>
    <col min="7705" max="7706" width="0" style="2" hidden="1" customWidth="1"/>
    <col min="7707" max="7707" width="15.140625" style="2" customWidth="1"/>
    <col min="7708" max="7708" width="15.28515625" style="2" customWidth="1"/>
    <col min="7709" max="7709" width="50.7109375" style="2" bestFit="1" customWidth="1"/>
    <col min="7710" max="7944" width="12.7109375" style="2"/>
    <col min="7945" max="7945" width="4" style="2" customWidth="1"/>
    <col min="7946" max="7946" width="7.85546875" style="2" customWidth="1"/>
    <col min="7947" max="7947" width="15.140625" style="2" customWidth="1"/>
    <col min="7948" max="7948" width="20.42578125" style="2" customWidth="1"/>
    <col min="7949" max="7949" width="18.7109375" style="2" customWidth="1"/>
    <col min="7950" max="7950" width="19.7109375" style="2" customWidth="1"/>
    <col min="7951" max="7951" width="10" style="2" customWidth="1"/>
    <col min="7952" max="7952" width="64.5703125" style="2" bestFit="1" customWidth="1"/>
    <col min="7953" max="7953" width="16.85546875" style="2" customWidth="1"/>
    <col min="7954" max="7954" width="19.140625" style="2" customWidth="1"/>
    <col min="7955" max="7957" width="17.85546875" style="2" bestFit="1" customWidth="1"/>
    <col min="7958" max="7958" width="19.140625" style="2" customWidth="1"/>
    <col min="7959" max="7959" width="25.140625" style="2" bestFit="1" customWidth="1"/>
    <col min="7960" max="7960" width="50.7109375" style="2" bestFit="1" customWidth="1"/>
    <col min="7961" max="7962" width="0" style="2" hidden="1" customWidth="1"/>
    <col min="7963" max="7963" width="15.140625" style="2" customWidth="1"/>
    <col min="7964" max="7964" width="15.28515625" style="2" customWidth="1"/>
    <col min="7965" max="7965" width="50.7109375" style="2" bestFit="1" customWidth="1"/>
    <col min="7966" max="8200" width="12.7109375" style="2"/>
    <col min="8201" max="8201" width="4" style="2" customWidth="1"/>
    <col min="8202" max="8202" width="7.85546875" style="2" customWidth="1"/>
    <col min="8203" max="8203" width="15.140625" style="2" customWidth="1"/>
    <col min="8204" max="8204" width="20.42578125" style="2" customWidth="1"/>
    <col min="8205" max="8205" width="18.7109375" style="2" customWidth="1"/>
    <col min="8206" max="8206" width="19.7109375" style="2" customWidth="1"/>
    <col min="8207" max="8207" width="10" style="2" customWidth="1"/>
    <col min="8208" max="8208" width="64.5703125" style="2" bestFit="1" customWidth="1"/>
    <col min="8209" max="8209" width="16.85546875" style="2" customWidth="1"/>
    <col min="8210" max="8210" width="19.140625" style="2" customWidth="1"/>
    <col min="8211" max="8213" width="17.85546875" style="2" bestFit="1" customWidth="1"/>
    <col min="8214" max="8214" width="19.140625" style="2" customWidth="1"/>
    <col min="8215" max="8215" width="25.140625" style="2" bestFit="1" customWidth="1"/>
    <col min="8216" max="8216" width="50.7109375" style="2" bestFit="1" customWidth="1"/>
    <col min="8217" max="8218" width="0" style="2" hidden="1" customWidth="1"/>
    <col min="8219" max="8219" width="15.140625" style="2" customWidth="1"/>
    <col min="8220" max="8220" width="15.28515625" style="2" customWidth="1"/>
    <col min="8221" max="8221" width="50.7109375" style="2" bestFit="1" customWidth="1"/>
    <col min="8222" max="8456" width="12.7109375" style="2"/>
    <col min="8457" max="8457" width="4" style="2" customWidth="1"/>
    <col min="8458" max="8458" width="7.85546875" style="2" customWidth="1"/>
    <col min="8459" max="8459" width="15.140625" style="2" customWidth="1"/>
    <col min="8460" max="8460" width="20.42578125" style="2" customWidth="1"/>
    <col min="8461" max="8461" width="18.7109375" style="2" customWidth="1"/>
    <col min="8462" max="8462" width="19.7109375" style="2" customWidth="1"/>
    <col min="8463" max="8463" width="10" style="2" customWidth="1"/>
    <col min="8464" max="8464" width="64.5703125" style="2" bestFit="1" customWidth="1"/>
    <col min="8465" max="8465" width="16.85546875" style="2" customWidth="1"/>
    <col min="8466" max="8466" width="19.140625" style="2" customWidth="1"/>
    <col min="8467" max="8469" width="17.85546875" style="2" bestFit="1" customWidth="1"/>
    <col min="8470" max="8470" width="19.140625" style="2" customWidth="1"/>
    <col min="8471" max="8471" width="25.140625" style="2" bestFit="1" customWidth="1"/>
    <col min="8472" max="8472" width="50.7109375" style="2" bestFit="1" customWidth="1"/>
    <col min="8473" max="8474" width="0" style="2" hidden="1" customWidth="1"/>
    <col min="8475" max="8475" width="15.140625" style="2" customWidth="1"/>
    <col min="8476" max="8476" width="15.28515625" style="2" customWidth="1"/>
    <col min="8477" max="8477" width="50.7109375" style="2" bestFit="1" customWidth="1"/>
    <col min="8478" max="8712" width="12.7109375" style="2"/>
    <col min="8713" max="8713" width="4" style="2" customWidth="1"/>
    <col min="8714" max="8714" width="7.85546875" style="2" customWidth="1"/>
    <col min="8715" max="8715" width="15.140625" style="2" customWidth="1"/>
    <col min="8716" max="8716" width="20.42578125" style="2" customWidth="1"/>
    <col min="8717" max="8717" width="18.7109375" style="2" customWidth="1"/>
    <col min="8718" max="8718" width="19.7109375" style="2" customWidth="1"/>
    <col min="8719" max="8719" width="10" style="2" customWidth="1"/>
    <col min="8720" max="8720" width="64.5703125" style="2" bestFit="1" customWidth="1"/>
    <col min="8721" max="8721" width="16.85546875" style="2" customWidth="1"/>
    <col min="8722" max="8722" width="19.140625" style="2" customWidth="1"/>
    <col min="8723" max="8725" width="17.85546875" style="2" bestFit="1" customWidth="1"/>
    <col min="8726" max="8726" width="19.140625" style="2" customWidth="1"/>
    <col min="8727" max="8727" width="25.140625" style="2" bestFit="1" customWidth="1"/>
    <col min="8728" max="8728" width="50.7109375" style="2" bestFit="1" customWidth="1"/>
    <col min="8729" max="8730" width="0" style="2" hidden="1" customWidth="1"/>
    <col min="8731" max="8731" width="15.140625" style="2" customWidth="1"/>
    <col min="8732" max="8732" width="15.28515625" style="2" customWidth="1"/>
    <col min="8733" max="8733" width="50.7109375" style="2" bestFit="1" customWidth="1"/>
    <col min="8734" max="8968" width="12.7109375" style="2"/>
    <col min="8969" max="8969" width="4" style="2" customWidth="1"/>
    <col min="8970" max="8970" width="7.85546875" style="2" customWidth="1"/>
    <col min="8971" max="8971" width="15.140625" style="2" customWidth="1"/>
    <col min="8972" max="8972" width="20.42578125" style="2" customWidth="1"/>
    <col min="8973" max="8973" width="18.7109375" style="2" customWidth="1"/>
    <col min="8974" max="8974" width="19.7109375" style="2" customWidth="1"/>
    <col min="8975" max="8975" width="10" style="2" customWidth="1"/>
    <col min="8976" max="8976" width="64.5703125" style="2" bestFit="1" customWidth="1"/>
    <col min="8977" max="8977" width="16.85546875" style="2" customWidth="1"/>
    <col min="8978" max="8978" width="19.140625" style="2" customWidth="1"/>
    <col min="8979" max="8981" width="17.85546875" style="2" bestFit="1" customWidth="1"/>
    <col min="8982" max="8982" width="19.140625" style="2" customWidth="1"/>
    <col min="8983" max="8983" width="25.140625" style="2" bestFit="1" customWidth="1"/>
    <col min="8984" max="8984" width="50.7109375" style="2" bestFit="1" customWidth="1"/>
    <col min="8985" max="8986" width="0" style="2" hidden="1" customWidth="1"/>
    <col min="8987" max="8987" width="15.140625" style="2" customWidth="1"/>
    <col min="8988" max="8988" width="15.28515625" style="2" customWidth="1"/>
    <col min="8989" max="8989" width="50.7109375" style="2" bestFit="1" customWidth="1"/>
    <col min="8990" max="9224" width="12.7109375" style="2"/>
    <col min="9225" max="9225" width="4" style="2" customWidth="1"/>
    <col min="9226" max="9226" width="7.85546875" style="2" customWidth="1"/>
    <col min="9227" max="9227" width="15.140625" style="2" customWidth="1"/>
    <col min="9228" max="9228" width="20.42578125" style="2" customWidth="1"/>
    <col min="9229" max="9229" width="18.7109375" style="2" customWidth="1"/>
    <col min="9230" max="9230" width="19.7109375" style="2" customWidth="1"/>
    <col min="9231" max="9231" width="10" style="2" customWidth="1"/>
    <col min="9232" max="9232" width="64.5703125" style="2" bestFit="1" customWidth="1"/>
    <col min="9233" max="9233" width="16.85546875" style="2" customWidth="1"/>
    <col min="9234" max="9234" width="19.140625" style="2" customWidth="1"/>
    <col min="9235" max="9237" width="17.85546875" style="2" bestFit="1" customWidth="1"/>
    <col min="9238" max="9238" width="19.140625" style="2" customWidth="1"/>
    <col min="9239" max="9239" width="25.140625" style="2" bestFit="1" customWidth="1"/>
    <col min="9240" max="9240" width="50.7109375" style="2" bestFit="1" customWidth="1"/>
    <col min="9241" max="9242" width="0" style="2" hidden="1" customWidth="1"/>
    <col min="9243" max="9243" width="15.140625" style="2" customWidth="1"/>
    <col min="9244" max="9244" width="15.28515625" style="2" customWidth="1"/>
    <col min="9245" max="9245" width="50.7109375" style="2" bestFit="1" customWidth="1"/>
    <col min="9246" max="9480" width="12.7109375" style="2"/>
    <col min="9481" max="9481" width="4" style="2" customWidth="1"/>
    <col min="9482" max="9482" width="7.85546875" style="2" customWidth="1"/>
    <col min="9483" max="9483" width="15.140625" style="2" customWidth="1"/>
    <col min="9484" max="9484" width="20.42578125" style="2" customWidth="1"/>
    <col min="9485" max="9485" width="18.7109375" style="2" customWidth="1"/>
    <col min="9486" max="9486" width="19.7109375" style="2" customWidth="1"/>
    <col min="9487" max="9487" width="10" style="2" customWidth="1"/>
    <col min="9488" max="9488" width="64.5703125" style="2" bestFit="1" customWidth="1"/>
    <col min="9489" max="9489" width="16.85546875" style="2" customWidth="1"/>
    <col min="9490" max="9490" width="19.140625" style="2" customWidth="1"/>
    <col min="9491" max="9493" width="17.85546875" style="2" bestFit="1" customWidth="1"/>
    <col min="9494" max="9494" width="19.140625" style="2" customWidth="1"/>
    <col min="9495" max="9495" width="25.140625" style="2" bestFit="1" customWidth="1"/>
    <col min="9496" max="9496" width="50.7109375" style="2" bestFit="1" customWidth="1"/>
    <col min="9497" max="9498" width="0" style="2" hidden="1" customWidth="1"/>
    <col min="9499" max="9499" width="15.140625" style="2" customWidth="1"/>
    <col min="9500" max="9500" width="15.28515625" style="2" customWidth="1"/>
    <col min="9501" max="9501" width="50.7109375" style="2" bestFit="1" customWidth="1"/>
    <col min="9502" max="9736" width="12.7109375" style="2"/>
    <col min="9737" max="9737" width="4" style="2" customWidth="1"/>
    <col min="9738" max="9738" width="7.85546875" style="2" customWidth="1"/>
    <col min="9739" max="9739" width="15.140625" style="2" customWidth="1"/>
    <col min="9740" max="9740" width="20.42578125" style="2" customWidth="1"/>
    <col min="9741" max="9741" width="18.7109375" style="2" customWidth="1"/>
    <col min="9742" max="9742" width="19.7109375" style="2" customWidth="1"/>
    <col min="9743" max="9743" width="10" style="2" customWidth="1"/>
    <col min="9744" max="9744" width="64.5703125" style="2" bestFit="1" customWidth="1"/>
    <col min="9745" max="9745" width="16.85546875" style="2" customWidth="1"/>
    <col min="9746" max="9746" width="19.140625" style="2" customWidth="1"/>
    <col min="9747" max="9749" width="17.85546875" style="2" bestFit="1" customWidth="1"/>
    <col min="9750" max="9750" width="19.140625" style="2" customWidth="1"/>
    <col min="9751" max="9751" width="25.140625" style="2" bestFit="1" customWidth="1"/>
    <col min="9752" max="9752" width="50.7109375" style="2" bestFit="1" customWidth="1"/>
    <col min="9753" max="9754" width="0" style="2" hidden="1" customWidth="1"/>
    <col min="9755" max="9755" width="15.140625" style="2" customWidth="1"/>
    <col min="9756" max="9756" width="15.28515625" style="2" customWidth="1"/>
    <col min="9757" max="9757" width="50.7109375" style="2" bestFit="1" customWidth="1"/>
    <col min="9758" max="9992" width="12.7109375" style="2"/>
    <col min="9993" max="9993" width="4" style="2" customWidth="1"/>
    <col min="9994" max="9994" width="7.85546875" style="2" customWidth="1"/>
    <col min="9995" max="9995" width="15.140625" style="2" customWidth="1"/>
    <col min="9996" max="9996" width="20.42578125" style="2" customWidth="1"/>
    <col min="9997" max="9997" width="18.7109375" style="2" customWidth="1"/>
    <col min="9998" max="9998" width="19.7109375" style="2" customWidth="1"/>
    <col min="9999" max="9999" width="10" style="2" customWidth="1"/>
    <col min="10000" max="10000" width="64.5703125" style="2" bestFit="1" customWidth="1"/>
    <col min="10001" max="10001" width="16.85546875" style="2" customWidth="1"/>
    <col min="10002" max="10002" width="19.140625" style="2" customWidth="1"/>
    <col min="10003" max="10005" width="17.85546875" style="2" bestFit="1" customWidth="1"/>
    <col min="10006" max="10006" width="19.140625" style="2" customWidth="1"/>
    <col min="10007" max="10007" width="25.140625" style="2" bestFit="1" customWidth="1"/>
    <col min="10008" max="10008" width="50.7109375" style="2" bestFit="1" customWidth="1"/>
    <col min="10009" max="10010" width="0" style="2" hidden="1" customWidth="1"/>
    <col min="10011" max="10011" width="15.140625" style="2" customWidth="1"/>
    <col min="10012" max="10012" width="15.28515625" style="2" customWidth="1"/>
    <col min="10013" max="10013" width="50.7109375" style="2" bestFit="1" customWidth="1"/>
    <col min="10014" max="10248" width="12.7109375" style="2"/>
    <col min="10249" max="10249" width="4" style="2" customWidth="1"/>
    <col min="10250" max="10250" width="7.85546875" style="2" customWidth="1"/>
    <col min="10251" max="10251" width="15.140625" style="2" customWidth="1"/>
    <col min="10252" max="10252" width="20.42578125" style="2" customWidth="1"/>
    <col min="10253" max="10253" width="18.7109375" style="2" customWidth="1"/>
    <col min="10254" max="10254" width="19.7109375" style="2" customWidth="1"/>
    <col min="10255" max="10255" width="10" style="2" customWidth="1"/>
    <col min="10256" max="10256" width="64.5703125" style="2" bestFit="1" customWidth="1"/>
    <col min="10257" max="10257" width="16.85546875" style="2" customWidth="1"/>
    <col min="10258" max="10258" width="19.140625" style="2" customWidth="1"/>
    <col min="10259" max="10261" width="17.85546875" style="2" bestFit="1" customWidth="1"/>
    <col min="10262" max="10262" width="19.140625" style="2" customWidth="1"/>
    <col min="10263" max="10263" width="25.140625" style="2" bestFit="1" customWidth="1"/>
    <col min="10264" max="10264" width="50.7109375" style="2" bestFit="1" customWidth="1"/>
    <col min="10265" max="10266" width="0" style="2" hidden="1" customWidth="1"/>
    <col min="10267" max="10267" width="15.140625" style="2" customWidth="1"/>
    <col min="10268" max="10268" width="15.28515625" style="2" customWidth="1"/>
    <col min="10269" max="10269" width="50.7109375" style="2" bestFit="1" customWidth="1"/>
    <col min="10270" max="10504" width="12.7109375" style="2"/>
    <col min="10505" max="10505" width="4" style="2" customWidth="1"/>
    <col min="10506" max="10506" width="7.85546875" style="2" customWidth="1"/>
    <col min="10507" max="10507" width="15.140625" style="2" customWidth="1"/>
    <col min="10508" max="10508" width="20.42578125" style="2" customWidth="1"/>
    <col min="10509" max="10509" width="18.7109375" style="2" customWidth="1"/>
    <col min="10510" max="10510" width="19.7109375" style="2" customWidth="1"/>
    <col min="10511" max="10511" width="10" style="2" customWidth="1"/>
    <col min="10512" max="10512" width="64.5703125" style="2" bestFit="1" customWidth="1"/>
    <col min="10513" max="10513" width="16.85546875" style="2" customWidth="1"/>
    <col min="10514" max="10514" width="19.140625" style="2" customWidth="1"/>
    <col min="10515" max="10517" width="17.85546875" style="2" bestFit="1" customWidth="1"/>
    <col min="10518" max="10518" width="19.140625" style="2" customWidth="1"/>
    <col min="10519" max="10519" width="25.140625" style="2" bestFit="1" customWidth="1"/>
    <col min="10520" max="10520" width="50.7109375" style="2" bestFit="1" customWidth="1"/>
    <col min="10521" max="10522" width="0" style="2" hidden="1" customWidth="1"/>
    <col min="10523" max="10523" width="15.140625" style="2" customWidth="1"/>
    <col min="10524" max="10524" width="15.28515625" style="2" customWidth="1"/>
    <col min="10525" max="10525" width="50.7109375" style="2" bestFit="1" customWidth="1"/>
    <col min="10526" max="10760" width="12.7109375" style="2"/>
    <col min="10761" max="10761" width="4" style="2" customWidth="1"/>
    <col min="10762" max="10762" width="7.85546875" style="2" customWidth="1"/>
    <col min="10763" max="10763" width="15.140625" style="2" customWidth="1"/>
    <col min="10764" max="10764" width="20.42578125" style="2" customWidth="1"/>
    <col min="10765" max="10765" width="18.7109375" style="2" customWidth="1"/>
    <col min="10766" max="10766" width="19.7109375" style="2" customWidth="1"/>
    <col min="10767" max="10767" width="10" style="2" customWidth="1"/>
    <col min="10768" max="10768" width="64.5703125" style="2" bestFit="1" customWidth="1"/>
    <col min="10769" max="10769" width="16.85546875" style="2" customWidth="1"/>
    <col min="10770" max="10770" width="19.140625" style="2" customWidth="1"/>
    <col min="10771" max="10773" width="17.85546875" style="2" bestFit="1" customWidth="1"/>
    <col min="10774" max="10774" width="19.140625" style="2" customWidth="1"/>
    <col min="10775" max="10775" width="25.140625" style="2" bestFit="1" customWidth="1"/>
    <col min="10776" max="10776" width="50.7109375" style="2" bestFit="1" customWidth="1"/>
    <col min="10777" max="10778" width="0" style="2" hidden="1" customWidth="1"/>
    <col min="10779" max="10779" width="15.140625" style="2" customWidth="1"/>
    <col min="10780" max="10780" width="15.28515625" style="2" customWidth="1"/>
    <col min="10781" max="10781" width="50.7109375" style="2" bestFit="1" customWidth="1"/>
    <col min="10782" max="11016" width="12.7109375" style="2"/>
    <col min="11017" max="11017" width="4" style="2" customWidth="1"/>
    <col min="11018" max="11018" width="7.85546875" style="2" customWidth="1"/>
    <col min="11019" max="11019" width="15.140625" style="2" customWidth="1"/>
    <col min="11020" max="11020" width="20.42578125" style="2" customWidth="1"/>
    <col min="11021" max="11021" width="18.7109375" style="2" customWidth="1"/>
    <col min="11022" max="11022" width="19.7109375" style="2" customWidth="1"/>
    <col min="11023" max="11023" width="10" style="2" customWidth="1"/>
    <col min="11024" max="11024" width="64.5703125" style="2" bestFit="1" customWidth="1"/>
    <col min="11025" max="11025" width="16.85546875" style="2" customWidth="1"/>
    <col min="11026" max="11026" width="19.140625" style="2" customWidth="1"/>
    <col min="11027" max="11029" width="17.85546875" style="2" bestFit="1" customWidth="1"/>
    <col min="11030" max="11030" width="19.140625" style="2" customWidth="1"/>
    <col min="11031" max="11031" width="25.140625" style="2" bestFit="1" customWidth="1"/>
    <col min="11032" max="11032" width="50.7109375" style="2" bestFit="1" customWidth="1"/>
    <col min="11033" max="11034" width="0" style="2" hidden="1" customWidth="1"/>
    <col min="11035" max="11035" width="15.140625" style="2" customWidth="1"/>
    <col min="11036" max="11036" width="15.28515625" style="2" customWidth="1"/>
    <col min="11037" max="11037" width="50.7109375" style="2" bestFit="1" customWidth="1"/>
    <col min="11038" max="11272" width="12.7109375" style="2"/>
    <col min="11273" max="11273" width="4" style="2" customWidth="1"/>
    <col min="11274" max="11274" width="7.85546875" style="2" customWidth="1"/>
    <col min="11275" max="11275" width="15.140625" style="2" customWidth="1"/>
    <col min="11276" max="11276" width="20.42578125" style="2" customWidth="1"/>
    <col min="11277" max="11277" width="18.7109375" style="2" customWidth="1"/>
    <col min="11278" max="11278" width="19.7109375" style="2" customWidth="1"/>
    <col min="11279" max="11279" width="10" style="2" customWidth="1"/>
    <col min="11280" max="11280" width="64.5703125" style="2" bestFit="1" customWidth="1"/>
    <col min="11281" max="11281" width="16.85546875" style="2" customWidth="1"/>
    <col min="11282" max="11282" width="19.140625" style="2" customWidth="1"/>
    <col min="11283" max="11285" width="17.85546875" style="2" bestFit="1" customWidth="1"/>
    <col min="11286" max="11286" width="19.140625" style="2" customWidth="1"/>
    <col min="11287" max="11287" width="25.140625" style="2" bestFit="1" customWidth="1"/>
    <col min="11288" max="11288" width="50.7109375" style="2" bestFit="1" customWidth="1"/>
    <col min="11289" max="11290" width="0" style="2" hidden="1" customWidth="1"/>
    <col min="11291" max="11291" width="15.140625" style="2" customWidth="1"/>
    <col min="11292" max="11292" width="15.28515625" style="2" customWidth="1"/>
    <col min="11293" max="11293" width="50.7109375" style="2" bestFit="1" customWidth="1"/>
    <col min="11294" max="11528" width="12.7109375" style="2"/>
    <col min="11529" max="11529" width="4" style="2" customWidth="1"/>
    <col min="11530" max="11530" width="7.85546875" style="2" customWidth="1"/>
    <col min="11531" max="11531" width="15.140625" style="2" customWidth="1"/>
    <col min="11532" max="11532" width="20.42578125" style="2" customWidth="1"/>
    <col min="11533" max="11533" width="18.7109375" style="2" customWidth="1"/>
    <col min="11534" max="11534" width="19.7109375" style="2" customWidth="1"/>
    <col min="11535" max="11535" width="10" style="2" customWidth="1"/>
    <col min="11536" max="11536" width="64.5703125" style="2" bestFit="1" customWidth="1"/>
    <col min="11537" max="11537" width="16.85546875" style="2" customWidth="1"/>
    <col min="11538" max="11538" width="19.140625" style="2" customWidth="1"/>
    <col min="11539" max="11541" width="17.85546875" style="2" bestFit="1" customWidth="1"/>
    <col min="11542" max="11542" width="19.140625" style="2" customWidth="1"/>
    <col min="11543" max="11543" width="25.140625" style="2" bestFit="1" customWidth="1"/>
    <col min="11544" max="11544" width="50.7109375" style="2" bestFit="1" customWidth="1"/>
    <col min="11545" max="11546" width="0" style="2" hidden="1" customWidth="1"/>
    <col min="11547" max="11547" width="15.140625" style="2" customWidth="1"/>
    <col min="11548" max="11548" width="15.28515625" style="2" customWidth="1"/>
    <col min="11549" max="11549" width="50.7109375" style="2" bestFit="1" customWidth="1"/>
    <col min="11550" max="11784" width="12.7109375" style="2"/>
    <col min="11785" max="11785" width="4" style="2" customWidth="1"/>
    <col min="11786" max="11786" width="7.85546875" style="2" customWidth="1"/>
    <col min="11787" max="11787" width="15.140625" style="2" customWidth="1"/>
    <col min="11788" max="11788" width="20.42578125" style="2" customWidth="1"/>
    <col min="11789" max="11789" width="18.7109375" style="2" customWidth="1"/>
    <col min="11790" max="11790" width="19.7109375" style="2" customWidth="1"/>
    <col min="11791" max="11791" width="10" style="2" customWidth="1"/>
    <col min="11792" max="11792" width="64.5703125" style="2" bestFit="1" customWidth="1"/>
    <col min="11793" max="11793" width="16.85546875" style="2" customWidth="1"/>
    <col min="11794" max="11794" width="19.140625" style="2" customWidth="1"/>
    <col min="11795" max="11797" width="17.85546875" style="2" bestFit="1" customWidth="1"/>
    <col min="11798" max="11798" width="19.140625" style="2" customWidth="1"/>
    <col min="11799" max="11799" width="25.140625" style="2" bestFit="1" customWidth="1"/>
    <col min="11800" max="11800" width="50.7109375" style="2" bestFit="1" customWidth="1"/>
    <col min="11801" max="11802" width="0" style="2" hidden="1" customWidth="1"/>
    <col min="11803" max="11803" width="15.140625" style="2" customWidth="1"/>
    <col min="11804" max="11804" width="15.28515625" style="2" customWidth="1"/>
    <col min="11805" max="11805" width="50.7109375" style="2" bestFit="1" customWidth="1"/>
    <col min="11806" max="12040" width="12.7109375" style="2"/>
    <col min="12041" max="12041" width="4" style="2" customWidth="1"/>
    <col min="12042" max="12042" width="7.85546875" style="2" customWidth="1"/>
    <col min="12043" max="12043" width="15.140625" style="2" customWidth="1"/>
    <col min="12044" max="12044" width="20.42578125" style="2" customWidth="1"/>
    <col min="12045" max="12045" width="18.7109375" style="2" customWidth="1"/>
    <col min="12046" max="12046" width="19.7109375" style="2" customWidth="1"/>
    <col min="12047" max="12047" width="10" style="2" customWidth="1"/>
    <col min="12048" max="12048" width="64.5703125" style="2" bestFit="1" customWidth="1"/>
    <col min="12049" max="12049" width="16.85546875" style="2" customWidth="1"/>
    <col min="12050" max="12050" width="19.140625" style="2" customWidth="1"/>
    <col min="12051" max="12053" width="17.85546875" style="2" bestFit="1" customWidth="1"/>
    <col min="12054" max="12054" width="19.140625" style="2" customWidth="1"/>
    <col min="12055" max="12055" width="25.140625" style="2" bestFit="1" customWidth="1"/>
    <col min="12056" max="12056" width="50.7109375" style="2" bestFit="1" customWidth="1"/>
    <col min="12057" max="12058" width="0" style="2" hidden="1" customWidth="1"/>
    <col min="12059" max="12059" width="15.140625" style="2" customWidth="1"/>
    <col min="12060" max="12060" width="15.28515625" style="2" customWidth="1"/>
    <col min="12061" max="12061" width="50.7109375" style="2" bestFit="1" customWidth="1"/>
    <col min="12062" max="12296" width="12.7109375" style="2"/>
    <col min="12297" max="12297" width="4" style="2" customWidth="1"/>
    <col min="12298" max="12298" width="7.85546875" style="2" customWidth="1"/>
    <col min="12299" max="12299" width="15.140625" style="2" customWidth="1"/>
    <col min="12300" max="12300" width="20.42578125" style="2" customWidth="1"/>
    <col min="12301" max="12301" width="18.7109375" style="2" customWidth="1"/>
    <col min="12302" max="12302" width="19.7109375" style="2" customWidth="1"/>
    <col min="12303" max="12303" width="10" style="2" customWidth="1"/>
    <col min="12304" max="12304" width="64.5703125" style="2" bestFit="1" customWidth="1"/>
    <col min="12305" max="12305" width="16.85546875" style="2" customWidth="1"/>
    <col min="12306" max="12306" width="19.140625" style="2" customWidth="1"/>
    <col min="12307" max="12309" width="17.85546875" style="2" bestFit="1" customWidth="1"/>
    <col min="12310" max="12310" width="19.140625" style="2" customWidth="1"/>
    <col min="12311" max="12311" width="25.140625" style="2" bestFit="1" customWidth="1"/>
    <col min="12312" max="12312" width="50.7109375" style="2" bestFit="1" customWidth="1"/>
    <col min="12313" max="12314" width="0" style="2" hidden="1" customWidth="1"/>
    <col min="12315" max="12315" width="15.140625" style="2" customWidth="1"/>
    <col min="12316" max="12316" width="15.28515625" style="2" customWidth="1"/>
    <col min="12317" max="12317" width="50.7109375" style="2" bestFit="1" customWidth="1"/>
    <col min="12318" max="12552" width="12.7109375" style="2"/>
    <col min="12553" max="12553" width="4" style="2" customWidth="1"/>
    <col min="12554" max="12554" width="7.85546875" style="2" customWidth="1"/>
    <col min="12555" max="12555" width="15.140625" style="2" customWidth="1"/>
    <col min="12556" max="12556" width="20.42578125" style="2" customWidth="1"/>
    <col min="12557" max="12557" width="18.7109375" style="2" customWidth="1"/>
    <col min="12558" max="12558" width="19.7109375" style="2" customWidth="1"/>
    <col min="12559" max="12559" width="10" style="2" customWidth="1"/>
    <col min="12560" max="12560" width="64.5703125" style="2" bestFit="1" customWidth="1"/>
    <col min="12561" max="12561" width="16.85546875" style="2" customWidth="1"/>
    <col min="12562" max="12562" width="19.140625" style="2" customWidth="1"/>
    <col min="12563" max="12565" width="17.85546875" style="2" bestFit="1" customWidth="1"/>
    <col min="12566" max="12566" width="19.140625" style="2" customWidth="1"/>
    <col min="12567" max="12567" width="25.140625" style="2" bestFit="1" customWidth="1"/>
    <col min="12568" max="12568" width="50.7109375" style="2" bestFit="1" customWidth="1"/>
    <col min="12569" max="12570" width="0" style="2" hidden="1" customWidth="1"/>
    <col min="12571" max="12571" width="15.140625" style="2" customWidth="1"/>
    <col min="12572" max="12572" width="15.28515625" style="2" customWidth="1"/>
    <col min="12573" max="12573" width="50.7109375" style="2" bestFit="1" customWidth="1"/>
    <col min="12574" max="16384" width="12.7109375" style="2"/>
  </cols>
  <sheetData>
    <row r="1" spans="1:16" ht="20.25" customHeight="1" thickTop="1" thickBot="1">
      <c r="B1" s="1"/>
      <c r="C1" s="258" t="s">
        <v>28</v>
      </c>
      <c r="D1" s="259"/>
      <c r="E1" s="259"/>
      <c r="F1" s="259"/>
      <c r="G1" s="259"/>
      <c r="H1" s="259"/>
      <c r="I1" s="259"/>
      <c r="J1" s="259"/>
      <c r="K1" s="259"/>
      <c r="L1" s="259"/>
      <c r="M1" s="259"/>
      <c r="N1" s="259"/>
      <c r="O1" s="260"/>
      <c r="P1" s="1"/>
    </row>
    <row r="2" spans="1:16" ht="20.25" customHeight="1" thickTop="1" thickBot="1">
      <c r="B2" s="1"/>
      <c r="C2" s="133"/>
      <c r="D2" s="134"/>
      <c r="E2" s="134"/>
      <c r="F2" s="134"/>
      <c r="G2" s="134"/>
      <c r="H2" s="134"/>
      <c r="I2" s="134"/>
      <c r="J2" s="134"/>
      <c r="K2" s="134"/>
      <c r="L2" s="134"/>
      <c r="M2" s="134"/>
      <c r="N2" s="134"/>
      <c r="O2" s="135"/>
      <c r="P2" s="1"/>
    </row>
    <row r="3" spans="1:16" ht="20.25" customHeight="1" thickTop="1" thickBot="1">
      <c r="B3" s="1"/>
      <c r="C3" s="136"/>
      <c r="D3" s="137"/>
      <c r="E3" s="138" t="s">
        <v>388</v>
      </c>
      <c r="F3" s="139"/>
      <c r="G3" s="139"/>
      <c r="H3" s="139"/>
      <c r="I3" s="140"/>
      <c r="J3" s="141" t="s">
        <v>389</v>
      </c>
      <c r="K3" s="142"/>
      <c r="L3" s="142"/>
      <c r="M3" s="142"/>
      <c r="N3" s="142"/>
      <c r="O3" s="143"/>
      <c r="P3" s="1"/>
    </row>
    <row r="4" spans="1:16" ht="20.25" customHeight="1" thickTop="1" thickBot="1">
      <c r="B4" s="1"/>
      <c r="C4" s="136"/>
      <c r="D4" s="137"/>
      <c r="E4" s="136" t="s">
        <v>268</v>
      </c>
      <c r="F4" s="137"/>
      <c r="G4" s="137"/>
      <c r="H4" s="137"/>
      <c r="I4" s="144"/>
      <c r="J4" s="152" t="s">
        <v>390</v>
      </c>
      <c r="K4" s="145"/>
      <c r="L4" s="145"/>
      <c r="M4" s="145" t="s">
        <v>391</v>
      </c>
      <c r="N4" s="145"/>
      <c r="O4" s="143"/>
      <c r="P4" s="1"/>
    </row>
    <row r="5" spans="1:16" ht="20.25" customHeight="1" thickTop="1" thickBot="1">
      <c r="B5" s="1"/>
      <c r="C5" s="136"/>
      <c r="D5" s="137"/>
      <c r="E5" s="136"/>
      <c r="F5" s="137"/>
      <c r="G5" s="137"/>
      <c r="H5" s="137"/>
      <c r="I5" s="144"/>
      <c r="J5" s="152" t="s">
        <v>392</v>
      </c>
      <c r="K5" s="146"/>
      <c r="L5" s="146"/>
      <c r="M5" s="145"/>
      <c r="N5" s="145"/>
      <c r="O5" s="143"/>
      <c r="P5" s="1"/>
    </row>
    <row r="6" spans="1:16" ht="20.25" customHeight="1" thickTop="1" thickBot="1">
      <c r="B6" s="1"/>
      <c r="C6" s="147"/>
      <c r="D6" s="148"/>
      <c r="E6" s="147"/>
      <c r="F6" s="148"/>
      <c r="G6" s="148"/>
      <c r="H6" s="148"/>
      <c r="I6" s="141"/>
      <c r="J6" s="152"/>
      <c r="K6" s="146"/>
      <c r="L6" s="146"/>
      <c r="M6" s="145"/>
      <c r="N6" s="145"/>
      <c r="O6" s="142"/>
      <c r="P6" s="1"/>
    </row>
    <row r="7" spans="1:16" ht="20.25" customHeight="1" thickTop="1" thickBot="1">
      <c r="B7" s="1"/>
      <c r="C7" s="149"/>
      <c r="D7" s="150"/>
      <c r="E7" s="150"/>
      <c r="F7" s="150"/>
      <c r="G7" s="150"/>
      <c r="H7" s="150"/>
      <c r="I7" s="150"/>
      <c r="J7" s="150"/>
      <c r="K7" s="150"/>
      <c r="L7" s="150"/>
      <c r="M7" s="150"/>
      <c r="N7" s="150"/>
      <c r="O7" s="151"/>
      <c r="P7" s="1"/>
    </row>
    <row r="8" spans="1:16" ht="20.25" customHeight="1" thickTop="1">
      <c r="B8" s="1"/>
      <c r="C8" s="1"/>
      <c r="D8" s="1"/>
      <c r="E8" s="1"/>
      <c r="F8" s="1"/>
      <c r="G8" s="1"/>
      <c r="H8" s="1"/>
      <c r="I8" s="1"/>
      <c r="J8" s="1"/>
      <c r="K8" s="1"/>
      <c r="L8" s="1"/>
      <c r="M8" s="1"/>
      <c r="N8" s="1"/>
      <c r="O8" s="1"/>
      <c r="P8" s="1"/>
    </row>
    <row r="9" spans="1:16" ht="57.75" customHeight="1">
      <c r="A9" s="73"/>
      <c r="B9" s="261" t="s">
        <v>27</v>
      </c>
      <c r="C9" s="262"/>
      <c r="D9" s="263"/>
      <c r="E9" s="77"/>
      <c r="F9" s="1"/>
      <c r="G9" s="78" t="s">
        <v>227</v>
      </c>
      <c r="H9" s="79" t="s">
        <v>255</v>
      </c>
      <c r="I9" s="80"/>
      <c r="J9" s="80"/>
      <c r="K9" s="80"/>
      <c r="L9" s="80"/>
      <c r="M9" s="80"/>
      <c r="N9" s="80"/>
      <c r="O9" s="80"/>
      <c r="P9" s="80"/>
    </row>
    <row r="10" spans="1:16" s="1" customFormat="1" ht="69.75" customHeight="1">
      <c r="A10" s="74"/>
      <c r="B10" s="83" t="s">
        <v>316</v>
      </c>
      <c r="C10" s="83" t="s">
        <v>28</v>
      </c>
      <c r="D10" s="264" t="s">
        <v>265</v>
      </c>
      <c r="E10" s="265"/>
      <c r="F10" s="265"/>
      <c r="G10" s="265"/>
      <c r="H10" s="266"/>
      <c r="I10" s="93"/>
      <c r="J10" s="93"/>
      <c r="K10" s="267" t="s">
        <v>266</v>
      </c>
      <c r="L10" s="268"/>
      <c r="M10" s="269"/>
      <c r="N10" s="255" t="s">
        <v>315</v>
      </c>
      <c r="O10" s="270"/>
      <c r="P10" s="255" t="s">
        <v>279</v>
      </c>
    </row>
    <row r="11" spans="1:16" s="1" customFormat="1" ht="66" customHeight="1">
      <c r="A11" s="74"/>
      <c r="B11" s="153"/>
      <c r="C11" s="153"/>
      <c r="D11" s="153" t="s">
        <v>313</v>
      </c>
      <c r="E11" s="90" t="s">
        <v>277</v>
      </c>
      <c r="F11" s="257" t="s">
        <v>387</v>
      </c>
      <c r="G11" s="257" t="s">
        <v>29</v>
      </c>
      <c r="H11" s="257" t="s">
        <v>30</v>
      </c>
      <c r="I11" s="153" t="s">
        <v>314</v>
      </c>
      <c r="J11" s="153" t="s">
        <v>393</v>
      </c>
      <c r="K11" s="84" t="s">
        <v>360</v>
      </c>
      <c r="L11" s="84" t="s">
        <v>394</v>
      </c>
      <c r="M11" s="84" t="s">
        <v>362</v>
      </c>
      <c r="N11" s="256"/>
      <c r="O11" s="271"/>
      <c r="P11" s="256"/>
    </row>
    <row r="12" spans="1:16" s="1" customFormat="1" ht="177" customHeight="1">
      <c r="A12" s="74"/>
      <c r="B12" s="153"/>
      <c r="C12" s="153"/>
      <c r="D12" s="153"/>
      <c r="E12" s="90"/>
      <c r="F12" s="257"/>
      <c r="G12" s="257"/>
      <c r="H12" s="257"/>
      <c r="I12" s="153" t="s">
        <v>278</v>
      </c>
      <c r="J12" s="153"/>
      <c r="K12" s="160" t="s">
        <v>385</v>
      </c>
      <c r="L12" s="160" t="s">
        <v>386</v>
      </c>
      <c r="M12" s="160" t="s">
        <v>397</v>
      </c>
      <c r="N12" s="84" t="s">
        <v>382</v>
      </c>
      <c r="O12" s="85" t="s">
        <v>383</v>
      </c>
      <c r="P12" s="85"/>
    </row>
    <row r="13" spans="1:16" s="74" customFormat="1" ht="98.25" customHeight="1">
      <c r="B13" s="86"/>
      <c r="C13" s="87" t="s">
        <v>771</v>
      </c>
      <c r="D13" s="81" t="s">
        <v>772</v>
      </c>
      <c r="E13" s="156"/>
      <c r="F13" s="82" t="s">
        <v>697</v>
      </c>
      <c r="G13" s="82" t="s">
        <v>698</v>
      </c>
      <c r="H13" s="87" t="s">
        <v>320</v>
      </c>
      <c r="I13" s="87"/>
      <c r="J13" s="87"/>
      <c r="K13" s="129">
        <v>3</v>
      </c>
      <c r="L13" s="84">
        <v>3</v>
      </c>
      <c r="M13" s="84">
        <v>1</v>
      </c>
      <c r="N13" s="130">
        <f t="shared" ref="N13" si="0">SUM(K13:M13)/3</f>
        <v>2.3333333333333335</v>
      </c>
      <c r="O13" s="85" t="str">
        <f>IF(N13&gt;2.5,"ALTA",IF(AND(N13&gt;1.6,N13&lt;2.5),"MEDIA",IF(AND(N13&gt;=1,N13&lt;=1.6),"BAJA",IF(AND(N13=0),"Falta Diligenciar El Campo"))))</f>
        <v>MEDIA</v>
      </c>
      <c r="P13" s="88" t="s">
        <v>280</v>
      </c>
    </row>
    <row r="14" spans="1:16" s="74" customFormat="1" ht="85.5">
      <c r="B14" s="86"/>
      <c r="C14" s="87" t="s">
        <v>771</v>
      </c>
      <c r="D14" s="81" t="s">
        <v>772</v>
      </c>
      <c r="E14" s="156" t="s">
        <v>773</v>
      </c>
      <c r="F14" s="82" t="s">
        <v>774</v>
      </c>
      <c r="G14" s="82" t="s">
        <v>775</v>
      </c>
      <c r="H14" s="87" t="s">
        <v>320</v>
      </c>
      <c r="I14" s="87" t="s">
        <v>318</v>
      </c>
      <c r="J14" s="87"/>
      <c r="K14" s="129">
        <v>3</v>
      </c>
      <c r="L14" s="84">
        <v>3</v>
      </c>
      <c r="M14" s="84">
        <v>1</v>
      </c>
      <c r="N14" s="130">
        <f t="shared" ref="N14:N28" si="1">SUM(K14:M14)/3</f>
        <v>2.3333333333333335</v>
      </c>
      <c r="O14" s="85" t="str">
        <f t="shared" ref="O14:O28" si="2">IF(N14&gt;2.5,"ALTA",IF(AND(N14&gt;1.6,N14&lt;2.5),"MEDIA",IF(AND(N14&gt;=1,N14&lt;=1.6),"BAJA",IF(AND(N14=0),"Falta Diligenciar El Campo"))))</f>
        <v>MEDIA</v>
      </c>
      <c r="P14" s="88" t="s">
        <v>280</v>
      </c>
    </row>
    <row r="15" spans="1:16" s="74" customFormat="1" ht="78" customHeight="1">
      <c r="B15" s="86"/>
      <c r="C15" s="87" t="s">
        <v>771</v>
      </c>
      <c r="D15" s="81" t="s">
        <v>772</v>
      </c>
      <c r="E15" s="156"/>
      <c r="F15" s="82" t="s">
        <v>776</v>
      </c>
      <c r="G15" s="82" t="s">
        <v>777</v>
      </c>
      <c r="H15" s="87" t="s">
        <v>320</v>
      </c>
      <c r="I15" s="87" t="s">
        <v>318</v>
      </c>
      <c r="J15" s="87"/>
      <c r="K15" s="129">
        <v>3</v>
      </c>
      <c r="L15" s="84">
        <v>3</v>
      </c>
      <c r="M15" s="84">
        <v>1</v>
      </c>
      <c r="N15" s="130">
        <f t="shared" si="1"/>
        <v>2.3333333333333335</v>
      </c>
      <c r="O15" s="85" t="str">
        <f t="shared" si="2"/>
        <v>MEDIA</v>
      </c>
      <c r="P15" s="88" t="s">
        <v>280</v>
      </c>
    </row>
    <row r="16" spans="1:16" ht="52.5" customHeight="1">
      <c r="A16" s="73"/>
      <c r="B16" s="86" t="s">
        <v>298</v>
      </c>
      <c r="C16" s="87" t="s">
        <v>771</v>
      </c>
      <c r="D16" s="81" t="s">
        <v>772</v>
      </c>
      <c r="E16" s="156"/>
      <c r="F16" s="82" t="s">
        <v>778</v>
      </c>
      <c r="G16" s="82" t="s">
        <v>779</v>
      </c>
      <c r="H16" s="87" t="s">
        <v>320</v>
      </c>
      <c r="I16" s="87" t="s">
        <v>318</v>
      </c>
      <c r="J16" s="87"/>
      <c r="K16" s="129">
        <v>3</v>
      </c>
      <c r="L16" s="84">
        <v>3</v>
      </c>
      <c r="M16" s="84">
        <v>1</v>
      </c>
      <c r="N16" s="130">
        <f t="shared" si="1"/>
        <v>2.3333333333333335</v>
      </c>
      <c r="O16" s="85" t="str">
        <f t="shared" si="2"/>
        <v>MEDIA</v>
      </c>
      <c r="P16" s="88" t="s">
        <v>284</v>
      </c>
    </row>
    <row r="17" spans="1:758" ht="43.5" customHeight="1">
      <c r="A17" s="73"/>
      <c r="B17" s="86"/>
      <c r="C17" s="87" t="s">
        <v>771</v>
      </c>
      <c r="D17" s="81" t="s">
        <v>772</v>
      </c>
      <c r="E17" s="156"/>
      <c r="F17" s="82" t="s">
        <v>780</v>
      </c>
      <c r="G17" s="82" t="s">
        <v>781</v>
      </c>
      <c r="H17" s="87" t="s">
        <v>320</v>
      </c>
      <c r="I17" s="87" t="s">
        <v>318</v>
      </c>
      <c r="J17" s="87"/>
      <c r="K17" s="129">
        <v>2</v>
      </c>
      <c r="L17" s="84">
        <v>1</v>
      </c>
      <c r="M17" s="84">
        <v>3</v>
      </c>
      <c r="N17" s="130">
        <f t="shared" ref="N17" si="3">SUM(K17:M17)/3</f>
        <v>2</v>
      </c>
      <c r="O17" s="85" t="str">
        <f t="shared" ref="O17" si="4">IF(N17&gt;2.5,"ALTA",IF(AND(N17&gt;1.6,N17&lt;2.5),"MEDIA",IF(AND(N17&gt;=1,N17&lt;=1.6),"BAJA",IF(AND(N17=0),"Falta Diligenciar El Campo"))))</f>
        <v>MEDIA</v>
      </c>
      <c r="P17" s="88"/>
    </row>
    <row r="18" spans="1:758" ht="61.5" customHeight="1">
      <c r="A18" s="73"/>
      <c r="B18" s="86"/>
      <c r="C18" s="87" t="s">
        <v>771</v>
      </c>
      <c r="D18" s="81" t="s">
        <v>772</v>
      </c>
      <c r="E18" s="156"/>
      <c r="F18" s="82" t="s">
        <v>697</v>
      </c>
      <c r="G18" s="82" t="s">
        <v>698</v>
      </c>
      <c r="H18" s="87" t="s">
        <v>320</v>
      </c>
      <c r="I18" s="87"/>
      <c r="J18" s="87"/>
      <c r="K18" s="129"/>
      <c r="L18" s="84"/>
      <c r="M18" s="84"/>
      <c r="N18" s="130"/>
      <c r="O18" s="85"/>
      <c r="P18" s="88"/>
    </row>
    <row r="19" spans="1:758" ht="54.75" customHeight="1">
      <c r="A19" s="73"/>
      <c r="B19" s="86"/>
      <c r="C19" s="87" t="s">
        <v>771</v>
      </c>
      <c r="D19" s="81" t="s">
        <v>772</v>
      </c>
      <c r="E19" s="156" t="s">
        <v>773</v>
      </c>
      <c r="F19" s="82" t="s">
        <v>774</v>
      </c>
      <c r="G19" s="82" t="s">
        <v>775</v>
      </c>
      <c r="H19" s="87" t="s">
        <v>320</v>
      </c>
      <c r="I19" s="87" t="s">
        <v>318</v>
      </c>
      <c r="J19" s="87"/>
      <c r="K19" s="129"/>
      <c r="L19" s="84"/>
      <c r="M19" s="84"/>
      <c r="N19" s="130"/>
      <c r="O19" s="85"/>
      <c r="P19" s="88"/>
    </row>
    <row r="20" spans="1:758" ht="54.75" customHeight="1">
      <c r="A20" s="73"/>
      <c r="B20" s="86"/>
      <c r="C20" s="87" t="s">
        <v>771</v>
      </c>
      <c r="D20" s="81" t="s">
        <v>772</v>
      </c>
      <c r="E20" s="156"/>
      <c r="F20" s="82" t="s">
        <v>776</v>
      </c>
      <c r="G20" s="82" t="s">
        <v>777</v>
      </c>
      <c r="H20" s="87" t="s">
        <v>320</v>
      </c>
      <c r="I20" s="87" t="s">
        <v>318</v>
      </c>
      <c r="J20" s="87"/>
      <c r="K20" s="129"/>
      <c r="L20" s="84"/>
      <c r="M20" s="84"/>
      <c r="N20" s="130"/>
      <c r="O20" s="85"/>
      <c r="P20" s="88"/>
    </row>
    <row r="21" spans="1:758" ht="65.45" customHeight="1">
      <c r="A21" s="73"/>
      <c r="B21" s="86"/>
      <c r="C21" s="87" t="s">
        <v>771</v>
      </c>
      <c r="D21" s="81" t="s">
        <v>772</v>
      </c>
      <c r="E21" s="156"/>
      <c r="F21" s="82" t="s">
        <v>778</v>
      </c>
      <c r="G21" s="82" t="s">
        <v>779</v>
      </c>
      <c r="H21" s="87" t="s">
        <v>320</v>
      </c>
      <c r="I21" s="87" t="s">
        <v>318</v>
      </c>
      <c r="J21" s="87"/>
      <c r="K21" s="129"/>
      <c r="L21" s="84"/>
      <c r="M21" s="84"/>
      <c r="N21" s="130"/>
      <c r="O21" s="85"/>
      <c r="P21" s="88"/>
    </row>
    <row r="22" spans="1:758" ht="65.45" customHeight="1">
      <c r="A22" s="73"/>
      <c r="B22" s="86"/>
      <c r="C22" s="87" t="s">
        <v>771</v>
      </c>
      <c r="D22" s="81" t="s">
        <v>772</v>
      </c>
      <c r="E22" s="156"/>
      <c r="F22" s="82" t="s">
        <v>780</v>
      </c>
      <c r="G22" s="82" t="s">
        <v>781</v>
      </c>
      <c r="H22" s="87" t="s">
        <v>320</v>
      </c>
      <c r="I22" s="87" t="s">
        <v>318</v>
      </c>
      <c r="J22" s="87"/>
      <c r="K22" s="129"/>
      <c r="L22" s="84"/>
      <c r="M22" s="84"/>
      <c r="N22" s="130"/>
      <c r="O22" s="85"/>
      <c r="P22" s="88"/>
    </row>
    <row r="23" spans="1:758" ht="65.45" customHeight="1">
      <c r="A23" s="73"/>
      <c r="B23" s="86"/>
      <c r="C23" s="158"/>
      <c r="D23" s="155"/>
      <c r="E23" s="161"/>
      <c r="F23" s="157"/>
      <c r="G23" s="82"/>
      <c r="H23" s="87"/>
      <c r="I23" s="87"/>
      <c r="J23" s="87"/>
      <c r="K23" s="129"/>
      <c r="L23" s="84"/>
      <c r="M23" s="84"/>
      <c r="N23" s="130"/>
      <c r="O23" s="85"/>
      <c r="P23" s="88"/>
    </row>
    <row r="24" spans="1:758" s="75" customFormat="1" ht="31.5" customHeight="1">
      <c r="A24" s="92"/>
      <c r="B24" s="86"/>
      <c r="C24" s="158"/>
      <c r="D24" s="155"/>
      <c r="E24" s="161"/>
      <c r="F24" s="157"/>
      <c r="G24" s="82"/>
      <c r="H24" s="87"/>
      <c r="I24" s="87"/>
      <c r="J24" s="87"/>
      <c r="K24" s="129"/>
      <c r="L24" s="84"/>
      <c r="M24" s="84"/>
      <c r="N24" s="130"/>
      <c r="O24" s="85"/>
      <c r="P24" s="88"/>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76"/>
    </row>
    <row r="25" spans="1:758" ht="65.45" hidden="1" customHeight="1">
      <c r="A25" s="73"/>
      <c r="B25" s="86" t="s">
        <v>308</v>
      </c>
      <c r="C25" s="158" t="s">
        <v>724</v>
      </c>
      <c r="D25" s="155" t="s">
        <v>725</v>
      </c>
      <c r="E25" s="156"/>
      <c r="F25" s="157" t="s">
        <v>739</v>
      </c>
      <c r="G25" s="82"/>
      <c r="H25" s="87" t="s">
        <v>320</v>
      </c>
      <c r="I25" s="87" t="s">
        <v>318</v>
      </c>
      <c r="J25" s="87"/>
      <c r="K25" s="129"/>
      <c r="L25" s="84"/>
      <c r="M25" s="84"/>
      <c r="N25" s="130">
        <f t="shared" si="1"/>
        <v>0</v>
      </c>
      <c r="O25" s="85" t="str">
        <f t="shared" si="2"/>
        <v>Falta Diligenciar El Campo</v>
      </c>
      <c r="P25" s="88" t="s">
        <v>280</v>
      </c>
    </row>
    <row r="26" spans="1:758" ht="65.45" hidden="1" customHeight="1">
      <c r="A26" s="73"/>
      <c r="B26" s="86" t="s">
        <v>309</v>
      </c>
      <c r="C26" s="158" t="s">
        <v>724</v>
      </c>
      <c r="D26" s="155" t="s">
        <v>725</v>
      </c>
      <c r="E26" s="156"/>
      <c r="F26" s="157" t="s">
        <v>740</v>
      </c>
      <c r="G26" s="82"/>
      <c r="H26" s="87" t="s">
        <v>320</v>
      </c>
      <c r="I26" s="87" t="s">
        <v>318</v>
      </c>
      <c r="J26" s="87"/>
      <c r="K26" s="129" t="s">
        <v>639</v>
      </c>
      <c r="L26" s="84" t="s">
        <v>260</v>
      </c>
      <c r="M26" s="84">
        <v>1</v>
      </c>
      <c r="N26" s="130">
        <f t="shared" si="1"/>
        <v>0.33333333333333331</v>
      </c>
      <c r="O26" s="85" t="b">
        <f t="shared" si="2"/>
        <v>0</v>
      </c>
      <c r="P26" s="88" t="s">
        <v>280</v>
      </c>
    </row>
    <row r="27" spans="1:758" ht="72" hidden="1" customHeight="1">
      <c r="A27" s="73"/>
      <c r="B27" s="86" t="s">
        <v>310</v>
      </c>
      <c r="C27" s="158" t="s">
        <v>724</v>
      </c>
      <c r="D27" s="155" t="s">
        <v>725</v>
      </c>
      <c r="E27" s="156"/>
      <c r="F27" s="157" t="s">
        <v>741</v>
      </c>
      <c r="G27" s="82"/>
      <c r="H27" s="87" t="s">
        <v>320</v>
      </c>
      <c r="I27" s="87" t="s">
        <v>318</v>
      </c>
      <c r="J27" s="87"/>
      <c r="K27" s="129" t="s">
        <v>639</v>
      </c>
      <c r="L27" s="84" t="s">
        <v>260</v>
      </c>
      <c r="M27" s="84">
        <v>1</v>
      </c>
      <c r="N27" s="130">
        <f t="shared" si="1"/>
        <v>0.33333333333333331</v>
      </c>
      <c r="O27" s="85" t="b">
        <f t="shared" si="2"/>
        <v>0</v>
      </c>
      <c r="P27" s="88" t="s">
        <v>280</v>
      </c>
    </row>
    <row r="28" spans="1:758" ht="31.5" hidden="1" customHeight="1">
      <c r="A28" s="73"/>
      <c r="B28" s="86" t="s">
        <v>311</v>
      </c>
      <c r="C28" s="158" t="s">
        <v>724</v>
      </c>
      <c r="D28" s="155" t="s">
        <v>725</v>
      </c>
      <c r="E28" s="156"/>
      <c r="F28" s="157" t="s">
        <v>742</v>
      </c>
      <c r="G28" s="82"/>
      <c r="H28" s="87" t="s">
        <v>320</v>
      </c>
      <c r="I28" s="87" t="s">
        <v>318</v>
      </c>
      <c r="J28" s="87"/>
      <c r="K28" s="129" t="s">
        <v>269</v>
      </c>
      <c r="L28" s="84" t="s">
        <v>270</v>
      </c>
      <c r="M28" s="84">
        <v>3</v>
      </c>
      <c r="N28" s="130">
        <f t="shared" si="1"/>
        <v>1</v>
      </c>
      <c r="O28" s="85" t="str">
        <f t="shared" si="2"/>
        <v>BAJA</v>
      </c>
      <c r="P28" s="85" t="s">
        <v>280</v>
      </c>
    </row>
    <row r="29" spans="1:758" ht="31.5" customHeight="1">
      <c r="C29" s="158"/>
      <c r="D29" s="155"/>
      <c r="E29" s="156"/>
      <c r="F29" s="157"/>
      <c r="G29" s="82"/>
      <c r="H29" s="87"/>
      <c r="I29" s="87"/>
      <c r="J29" s="87"/>
      <c r="K29" s="129"/>
      <c r="L29" s="84"/>
      <c r="M29" s="84"/>
      <c r="N29" s="130"/>
      <c r="O29" s="85"/>
      <c r="P29" s="88"/>
    </row>
    <row r="30" spans="1:758" ht="20.25" customHeight="1">
      <c r="C30" s="158"/>
      <c r="D30" s="155"/>
      <c r="E30" s="156"/>
      <c r="F30" s="157"/>
      <c r="G30" s="82"/>
      <c r="H30" s="87"/>
      <c r="I30" s="87"/>
      <c r="J30" s="87"/>
      <c r="K30" s="129"/>
      <c r="L30" s="84"/>
      <c r="M30" s="84"/>
      <c r="N30" s="130"/>
      <c r="O30" s="85"/>
      <c r="P30" s="88"/>
    </row>
    <row r="31" spans="1:758" ht="20.25" customHeight="1">
      <c r="C31" s="158"/>
      <c r="D31" s="155"/>
      <c r="E31" s="156"/>
      <c r="F31" s="157"/>
      <c r="G31" s="82"/>
      <c r="H31" s="87"/>
      <c r="I31" s="87"/>
      <c r="J31" s="87"/>
      <c r="K31" s="129"/>
      <c r="L31" s="84"/>
      <c r="M31" s="84"/>
      <c r="N31" s="130"/>
      <c r="O31" s="85"/>
      <c r="P31" s="88"/>
    </row>
    <row r="32" spans="1:758" ht="20.25" customHeight="1">
      <c r="C32" s="158"/>
      <c r="D32" s="155"/>
      <c r="E32" s="156"/>
      <c r="F32" s="157"/>
      <c r="G32" s="82"/>
      <c r="H32" s="87"/>
      <c r="I32" s="87"/>
      <c r="J32" s="87"/>
      <c r="K32" s="129"/>
      <c r="L32" s="84"/>
      <c r="M32" s="84"/>
      <c r="N32" s="130"/>
      <c r="O32" s="85"/>
      <c r="P32" s="88"/>
    </row>
  </sheetData>
  <sheetProtection formatCells="0" formatColumns="0" formatRows="0" insertColumns="0" insertRows="0" insertHyperlinks="0" deleteColumns="0" deleteRows="0" sort="0" autoFilter="0" pivotTables="0"/>
  <autoFilter ref="B10:P28">
    <filterColumn colId="2">
      <filters>
        <filter val="Grupo de Desarrollo Organizacional y Gestión Integral"/>
        <filter val="PROPIETARIO"/>
      </filters>
    </filterColumn>
  </autoFilter>
  <dataConsolidate/>
  <mergeCells count="9">
    <mergeCell ref="P10:P11"/>
    <mergeCell ref="F11:F12"/>
    <mergeCell ref="G11:G12"/>
    <mergeCell ref="H11:H12"/>
    <mergeCell ref="C1:O1"/>
    <mergeCell ref="B9:D9"/>
    <mergeCell ref="D10:H10"/>
    <mergeCell ref="K10:M10"/>
    <mergeCell ref="N10:O11"/>
  </mergeCells>
  <conditionalFormatting sqref="P28">
    <cfRule type="cellIs" dxfId="680" priority="151" operator="equal">
      <formula>"B"</formula>
    </cfRule>
    <cfRule type="cellIs" dxfId="679" priority="152" operator="equal">
      <formula>"M"</formula>
    </cfRule>
    <cfRule type="cellIs" dxfId="678" priority="153" operator="equal">
      <formula>"A"</formula>
    </cfRule>
  </conditionalFormatting>
  <conditionalFormatting sqref="O25:O28">
    <cfRule type="cellIs" dxfId="677" priority="145" stopIfTrue="1" operator="equal">
      <formula>"ALTA"</formula>
    </cfRule>
    <cfRule type="cellIs" dxfId="676" priority="149" stopIfTrue="1" operator="equal">
      <formula>1</formula>
    </cfRule>
    <cfRule type="cellIs" dxfId="675" priority="150" stopIfTrue="1" operator="equal">
      <formula>"MEDIA"</formula>
    </cfRule>
  </conditionalFormatting>
  <conditionalFormatting sqref="K28">
    <cfRule type="cellIs" dxfId="674" priority="138" operator="equal">
      <formula>1</formula>
    </cfRule>
    <cfRule type="cellIs" dxfId="673" priority="139" operator="equal">
      <formula>2</formula>
    </cfRule>
    <cfRule type="containsText" dxfId="672" priority="140" operator="containsText" text="3">
      <formula>NOT(ISERROR(SEARCH("3",K28)))</formula>
    </cfRule>
    <cfRule type="containsText" dxfId="671" priority="141" operator="containsText" text="NC">
      <formula>NOT(ISERROR(SEARCH("NC",K28)))</formula>
    </cfRule>
  </conditionalFormatting>
  <conditionalFormatting sqref="L28:M28">
    <cfRule type="cellIs" dxfId="670" priority="134" operator="equal">
      <formula>"NC"</formula>
    </cfRule>
    <cfRule type="cellIs" dxfId="669" priority="135" operator="equal">
      <formula>1</formula>
    </cfRule>
    <cfRule type="cellIs" dxfId="668" priority="136" operator="equal">
      <formula>2</formula>
    </cfRule>
    <cfRule type="cellIs" dxfId="667" priority="137" operator="equal">
      <formula>3</formula>
    </cfRule>
  </conditionalFormatting>
  <conditionalFormatting sqref="N25:N28">
    <cfRule type="cellIs" dxfId="666" priority="146" operator="greaterThan">
      <formula>2.5</formula>
    </cfRule>
    <cfRule type="cellIs" dxfId="665" priority="147" operator="greaterThanOrEqual">
      <formula>1.7</formula>
    </cfRule>
    <cfRule type="cellIs" dxfId="664" priority="148" operator="equal">
      <formula>1</formula>
    </cfRule>
  </conditionalFormatting>
  <conditionalFormatting sqref="O25:O28">
    <cfRule type="cellIs" dxfId="663" priority="144" stopIfTrue="1" operator="equal">
      <formula>"BAJA"</formula>
    </cfRule>
  </conditionalFormatting>
  <conditionalFormatting sqref="N25:N28">
    <cfRule type="cellIs" dxfId="662" priority="143" operator="lessThanOrEqual">
      <formula>1.6</formula>
    </cfRule>
  </conditionalFormatting>
  <conditionalFormatting sqref="N25:N28">
    <cfRule type="cellIs" dxfId="661" priority="142" operator="equal">
      <formula>0</formula>
    </cfRule>
  </conditionalFormatting>
  <conditionalFormatting sqref="O13">
    <cfRule type="cellIs" dxfId="660" priority="128" stopIfTrue="1" operator="equal">
      <formula>"ALTA"</formula>
    </cfRule>
    <cfRule type="cellIs" dxfId="659" priority="132" stopIfTrue="1" operator="equal">
      <formula>1</formula>
    </cfRule>
    <cfRule type="cellIs" dxfId="658" priority="133" stopIfTrue="1" operator="equal">
      <formula>"MEDIA"</formula>
    </cfRule>
  </conditionalFormatting>
  <conditionalFormatting sqref="N13">
    <cfRule type="cellIs" dxfId="657" priority="129" operator="greaterThan">
      <formula>2.5</formula>
    </cfRule>
    <cfRule type="cellIs" dxfId="656" priority="130" operator="greaterThanOrEqual">
      <formula>1.7</formula>
    </cfRule>
    <cfRule type="cellIs" dxfId="655" priority="131" operator="equal">
      <formula>1</formula>
    </cfRule>
  </conditionalFormatting>
  <conditionalFormatting sqref="O13">
    <cfRule type="cellIs" dxfId="654" priority="127" stopIfTrue="1" operator="equal">
      <formula>"BAJA"</formula>
    </cfRule>
  </conditionalFormatting>
  <conditionalFormatting sqref="N13">
    <cfRule type="cellIs" dxfId="653" priority="126" operator="lessThanOrEqual">
      <formula>1.6</formula>
    </cfRule>
  </conditionalFormatting>
  <conditionalFormatting sqref="N13">
    <cfRule type="cellIs" dxfId="652" priority="125" operator="equal">
      <formula>0</formula>
    </cfRule>
  </conditionalFormatting>
  <conditionalFormatting sqref="N29:N32 N14:N24">
    <cfRule type="cellIs" dxfId="651" priority="122" operator="greaterThan">
      <formula>2.5</formula>
    </cfRule>
    <cfRule type="cellIs" dxfId="650" priority="123" operator="greaterThanOrEqual">
      <formula>1.7</formula>
    </cfRule>
    <cfRule type="cellIs" dxfId="649" priority="124" operator="equal">
      <formula>1</formula>
    </cfRule>
  </conditionalFormatting>
  <conditionalFormatting sqref="N29:N32 N14:N24">
    <cfRule type="cellIs" dxfId="648" priority="121" operator="lessThanOrEqual">
      <formula>1.6</formula>
    </cfRule>
  </conditionalFormatting>
  <conditionalFormatting sqref="N29:N32 N14:N24">
    <cfRule type="cellIs" dxfId="647" priority="120" operator="equal">
      <formula>0</formula>
    </cfRule>
  </conditionalFormatting>
  <conditionalFormatting sqref="O29:O32 O14:O24">
    <cfRule type="cellIs" dxfId="646" priority="117" stopIfTrue="1" operator="equal">
      <formula>"ALTA"</formula>
    </cfRule>
    <cfRule type="cellIs" dxfId="645" priority="118" stopIfTrue="1" operator="equal">
      <formula>1</formula>
    </cfRule>
    <cfRule type="cellIs" dxfId="644" priority="119" stopIfTrue="1" operator="equal">
      <formula>"MEDIA"</formula>
    </cfRule>
  </conditionalFormatting>
  <conditionalFormatting sqref="O29:O32 O14:O24">
    <cfRule type="cellIs" dxfId="643" priority="116" stopIfTrue="1" operator="equal">
      <formula>"BAJA"</formula>
    </cfRule>
  </conditionalFormatting>
  <conditionalFormatting sqref="K23 K25:K27">
    <cfRule type="cellIs" dxfId="642" priority="112" operator="equal">
      <formula>"P"</formula>
    </cfRule>
    <cfRule type="cellIs" dxfId="641" priority="113" operator="equal">
      <formula>"C"</formula>
    </cfRule>
    <cfRule type="containsText" dxfId="640" priority="114" operator="containsText" text="R">
      <formula>NOT(ISERROR(SEARCH("R",K23)))</formula>
    </cfRule>
    <cfRule type="containsText" dxfId="639" priority="115" operator="containsText" text="NC">
      <formula>NOT(ISERROR(SEARCH("NC",K23)))</formula>
    </cfRule>
  </conditionalFormatting>
  <conditionalFormatting sqref="L23 L25:L27">
    <cfRule type="cellIs" dxfId="638" priority="105" operator="equal">
      <formula>"NC"</formula>
    </cfRule>
    <cfRule type="cellIs" dxfId="637" priority="109" operator="equal">
      <formula>"B"</formula>
    </cfRule>
    <cfRule type="cellIs" dxfId="636" priority="110" operator="equal">
      <formula>"M"</formula>
    </cfRule>
    <cfRule type="cellIs" dxfId="635" priority="111" operator="equal">
      <formula>"A"</formula>
    </cfRule>
  </conditionalFormatting>
  <conditionalFormatting sqref="M23 M25:M27">
    <cfRule type="cellIs" dxfId="634" priority="106" operator="equal">
      <formula>3</formula>
    </cfRule>
    <cfRule type="cellIs" dxfId="633" priority="107" operator="equal">
      <formula>2</formula>
    </cfRule>
    <cfRule type="cellIs" dxfId="632" priority="108" operator="equal">
      <formula>1</formula>
    </cfRule>
  </conditionalFormatting>
  <conditionalFormatting sqref="K23 K25:K28">
    <cfRule type="cellIs" dxfId="631" priority="101" operator="equal">
      <formula>1</formula>
    </cfRule>
    <cfRule type="cellIs" dxfId="630" priority="102" operator="equal">
      <formula>2</formula>
    </cfRule>
    <cfRule type="containsText" dxfId="629" priority="103" operator="containsText" text="3">
      <formula>NOT(ISERROR(SEARCH("3",K23)))</formula>
    </cfRule>
    <cfRule type="containsText" dxfId="628" priority="104" operator="containsText" text="NC">
      <formula>NOT(ISERROR(SEARCH("NC",K23)))</formula>
    </cfRule>
  </conditionalFormatting>
  <conditionalFormatting sqref="L23 L25:L28">
    <cfRule type="cellIs" dxfId="627" priority="97" operator="equal">
      <formula>"NC"</formula>
    </cfRule>
    <cfRule type="cellIs" dxfId="626" priority="98" operator="equal">
      <formula>1</formula>
    </cfRule>
    <cfRule type="cellIs" dxfId="625" priority="99" operator="equal">
      <formula>2</formula>
    </cfRule>
    <cfRule type="cellIs" dxfId="624" priority="100" operator="equal">
      <formula>3</formula>
    </cfRule>
  </conditionalFormatting>
  <conditionalFormatting sqref="M23 M25:M28">
    <cfRule type="cellIs" dxfId="623" priority="93" operator="equal">
      <formula>"NC"</formula>
    </cfRule>
    <cfRule type="cellIs" dxfId="622" priority="94" operator="equal">
      <formula>3</formula>
    </cfRule>
    <cfRule type="cellIs" dxfId="621" priority="95" operator="equal">
      <formula>2</formula>
    </cfRule>
    <cfRule type="cellIs" dxfId="620" priority="96" operator="equal">
      <formula>3</formula>
    </cfRule>
  </conditionalFormatting>
  <conditionalFormatting sqref="K29:K32 K24">
    <cfRule type="cellIs" dxfId="619" priority="89" operator="equal">
      <formula>"P"</formula>
    </cfRule>
    <cfRule type="cellIs" dxfId="618" priority="90" operator="equal">
      <formula>"C"</formula>
    </cfRule>
    <cfRule type="containsText" dxfId="617" priority="91" operator="containsText" text="R">
      <formula>NOT(ISERROR(SEARCH("R",K24)))</formula>
    </cfRule>
    <cfRule type="containsText" dxfId="616" priority="92" operator="containsText" text="NC">
      <formula>NOT(ISERROR(SEARCH("NC",K24)))</formula>
    </cfRule>
  </conditionalFormatting>
  <conditionalFormatting sqref="L29:L32 L24">
    <cfRule type="cellIs" dxfId="615" priority="82" operator="equal">
      <formula>"NC"</formula>
    </cfRule>
    <cfRule type="cellIs" dxfId="614" priority="86" operator="equal">
      <formula>"B"</formula>
    </cfRule>
    <cfRule type="cellIs" dxfId="613" priority="87" operator="equal">
      <formula>"M"</formula>
    </cfRule>
    <cfRule type="cellIs" dxfId="612" priority="88" operator="equal">
      <formula>"A"</formula>
    </cfRule>
  </conditionalFormatting>
  <conditionalFormatting sqref="M29:M32 M24">
    <cfRule type="cellIs" dxfId="611" priority="83" operator="equal">
      <formula>3</formula>
    </cfRule>
    <cfRule type="cellIs" dxfId="610" priority="84" operator="equal">
      <formula>2</formula>
    </cfRule>
    <cfRule type="cellIs" dxfId="609" priority="85" operator="equal">
      <formula>1</formula>
    </cfRule>
  </conditionalFormatting>
  <conditionalFormatting sqref="K29:K32 K24">
    <cfRule type="cellIs" dxfId="608" priority="78" operator="equal">
      <formula>1</formula>
    </cfRule>
    <cfRule type="cellIs" dxfId="607" priority="79" operator="equal">
      <formula>2</formula>
    </cfRule>
    <cfRule type="containsText" dxfId="606" priority="80" operator="containsText" text="3">
      <formula>NOT(ISERROR(SEARCH("3",K24)))</formula>
    </cfRule>
    <cfRule type="containsText" dxfId="605" priority="81" operator="containsText" text="NC">
      <formula>NOT(ISERROR(SEARCH("NC",K24)))</formula>
    </cfRule>
  </conditionalFormatting>
  <conditionalFormatting sqref="L29:L32 L24">
    <cfRule type="cellIs" dxfId="604" priority="74" operator="equal">
      <formula>"NC"</formula>
    </cfRule>
    <cfRule type="cellIs" dxfId="603" priority="75" operator="equal">
      <formula>1</formula>
    </cfRule>
    <cfRule type="cellIs" dxfId="602" priority="76" operator="equal">
      <formula>2</formula>
    </cfRule>
    <cfRule type="cellIs" dxfId="601" priority="77" operator="equal">
      <formula>3</formula>
    </cfRule>
  </conditionalFormatting>
  <conditionalFormatting sqref="M29:M32 M24">
    <cfRule type="cellIs" dxfId="600" priority="70" operator="equal">
      <formula>"NC"</formula>
    </cfRule>
    <cfRule type="cellIs" dxfId="599" priority="71" operator="equal">
      <formula>3</formula>
    </cfRule>
    <cfRule type="cellIs" dxfId="598" priority="72" operator="equal">
      <formula>2</formula>
    </cfRule>
    <cfRule type="cellIs" dxfId="597" priority="73" operator="equal">
      <formula>3</formula>
    </cfRule>
  </conditionalFormatting>
  <conditionalFormatting sqref="K13">
    <cfRule type="cellIs" dxfId="596" priority="66" operator="equal">
      <formula>"P"</formula>
    </cfRule>
    <cfRule type="cellIs" dxfId="595" priority="67" operator="equal">
      <formula>"C"</formula>
    </cfRule>
    <cfRule type="containsText" dxfId="594" priority="68" operator="containsText" text="R">
      <formula>NOT(ISERROR(SEARCH("R",K13)))</formula>
    </cfRule>
    <cfRule type="containsText" dxfId="593" priority="69" operator="containsText" text="NC">
      <formula>NOT(ISERROR(SEARCH("NC",K13)))</formula>
    </cfRule>
  </conditionalFormatting>
  <conditionalFormatting sqref="L13">
    <cfRule type="cellIs" dxfId="592" priority="59" operator="equal">
      <formula>"NC"</formula>
    </cfRule>
    <cfRule type="cellIs" dxfId="591" priority="63" operator="equal">
      <formula>"B"</formula>
    </cfRule>
    <cfRule type="cellIs" dxfId="590" priority="64" operator="equal">
      <formula>"M"</formula>
    </cfRule>
    <cfRule type="cellIs" dxfId="589" priority="65" operator="equal">
      <formula>"A"</formula>
    </cfRule>
  </conditionalFormatting>
  <conditionalFormatting sqref="M13">
    <cfRule type="cellIs" dxfId="588" priority="60" operator="equal">
      <formula>3</formula>
    </cfRule>
    <cfRule type="cellIs" dxfId="587" priority="61" operator="equal">
      <formula>2</formula>
    </cfRule>
    <cfRule type="cellIs" dxfId="586" priority="62" operator="equal">
      <formula>1</formula>
    </cfRule>
  </conditionalFormatting>
  <conditionalFormatting sqref="K13">
    <cfRule type="cellIs" dxfId="585" priority="55" operator="equal">
      <formula>1</formula>
    </cfRule>
    <cfRule type="cellIs" dxfId="584" priority="56" operator="equal">
      <formula>2</formula>
    </cfRule>
    <cfRule type="containsText" dxfId="583" priority="57" operator="containsText" text="3">
      <formula>NOT(ISERROR(SEARCH("3",K13)))</formula>
    </cfRule>
    <cfRule type="containsText" dxfId="582" priority="58" operator="containsText" text="NC">
      <formula>NOT(ISERROR(SEARCH("NC",K13)))</formula>
    </cfRule>
  </conditionalFormatting>
  <conditionalFormatting sqref="L13">
    <cfRule type="cellIs" dxfId="581" priority="51" operator="equal">
      <formula>"NC"</formula>
    </cfRule>
    <cfRule type="cellIs" dxfId="580" priority="52" operator="equal">
      <formula>1</formula>
    </cfRule>
    <cfRule type="cellIs" dxfId="579" priority="53" operator="equal">
      <formula>2</formula>
    </cfRule>
    <cfRule type="cellIs" dxfId="578" priority="54" operator="equal">
      <formula>3</formula>
    </cfRule>
  </conditionalFormatting>
  <conditionalFormatting sqref="M13">
    <cfRule type="cellIs" dxfId="577" priority="47" operator="equal">
      <formula>"NC"</formula>
    </cfRule>
    <cfRule type="cellIs" dxfId="576" priority="48" operator="equal">
      <formula>3</formula>
    </cfRule>
    <cfRule type="cellIs" dxfId="575" priority="49" operator="equal">
      <formula>2</formula>
    </cfRule>
    <cfRule type="cellIs" dxfId="574" priority="50" operator="equal">
      <formula>3</formula>
    </cfRule>
  </conditionalFormatting>
  <conditionalFormatting sqref="K14:K18">
    <cfRule type="cellIs" dxfId="573" priority="43" operator="equal">
      <formula>"P"</formula>
    </cfRule>
    <cfRule type="cellIs" dxfId="572" priority="44" operator="equal">
      <formula>"C"</formula>
    </cfRule>
    <cfRule type="containsText" dxfId="571" priority="45" operator="containsText" text="R">
      <formula>NOT(ISERROR(SEARCH("R",K14)))</formula>
    </cfRule>
    <cfRule type="containsText" dxfId="570" priority="46" operator="containsText" text="NC">
      <formula>NOT(ISERROR(SEARCH("NC",K14)))</formula>
    </cfRule>
  </conditionalFormatting>
  <conditionalFormatting sqref="L14:L18">
    <cfRule type="cellIs" dxfId="569" priority="36" operator="equal">
      <formula>"NC"</formula>
    </cfRule>
    <cfRule type="cellIs" dxfId="568" priority="40" operator="equal">
      <formula>"B"</formula>
    </cfRule>
    <cfRule type="cellIs" dxfId="567" priority="41" operator="equal">
      <formula>"M"</formula>
    </cfRule>
    <cfRule type="cellIs" dxfId="566" priority="42" operator="equal">
      <formula>"A"</formula>
    </cfRule>
  </conditionalFormatting>
  <conditionalFormatting sqref="M14:M18">
    <cfRule type="cellIs" dxfId="565" priority="37" operator="equal">
      <formula>3</formula>
    </cfRule>
    <cfRule type="cellIs" dxfId="564" priority="38" operator="equal">
      <formula>2</formula>
    </cfRule>
    <cfRule type="cellIs" dxfId="563" priority="39" operator="equal">
      <formula>1</formula>
    </cfRule>
  </conditionalFormatting>
  <conditionalFormatting sqref="K14:K18">
    <cfRule type="cellIs" dxfId="562" priority="32" operator="equal">
      <formula>1</formula>
    </cfRule>
    <cfRule type="cellIs" dxfId="561" priority="33" operator="equal">
      <formula>2</formula>
    </cfRule>
    <cfRule type="containsText" dxfId="560" priority="34" operator="containsText" text="3">
      <formula>NOT(ISERROR(SEARCH("3",K14)))</formula>
    </cfRule>
    <cfRule type="containsText" dxfId="559" priority="35" operator="containsText" text="NC">
      <formula>NOT(ISERROR(SEARCH("NC",K14)))</formula>
    </cfRule>
  </conditionalFormatting>
  <conditionalFormatting sqref="L14:L18">
    <cfRule type="cellIs" dxfId="558" priority="28" operator="equal">
      <formula>"NC"</formula>
    </cfRule>
    <cfRule type="cellIs" dxfId="557" priority="29" operator="equal">
      <formula>1</formula>
    </cfRule>
    <cfRule type="cellIs" dxfId="556" priority="30" operator="equal">
      <formula>2</formula>
    </cfRule>
    <cfRule type="cellIs" dxfId="555" priority="31" operator="equal">
      <formula>3</formula>
    </cfRule>
  </conditionalFormatting>
  <conditionalFormatting sqref="M14:M18">
    <cfRule type="cellIs" dxfId="554" priority="24" operator="equal">
      <formula>"NC"</formula>
    </cfRule>
    <cfRule type="cellIs" dxfId="553" priority="25" operator="equal">
      <formula>3</formula>
    </cfRule>
    <cfRule type="cellIs" dxfId="552" priority="26" operator="equal">
      <formula>2</formula>
    </cfRule>
    <cfRule type="cellIs" dxfId="551" priority="27" operator="equal">
      <formula>3</formula>
    </cfRule>
  </conditionalFormatting>
  <conditionalFormatting sqref="K19:K22">
    <cfRule type="cellIs" dxfId="550" priority="20" operator="equal">
      <formula>"P"</formula>
    </cfRule>
    <cfRule type="cellIs" dxfId="549" priority="21" operator="equal">
      <formula>"C"</formula>
    </cfRule>
    <cfRule type="containsText" dxfId="548" priority="22" operator="containsText" text="R">
      <formula>NOT(ISERROR(SEARCH("R",K19)))</formula>
    </cfRule>
    <cfRule type="containsText" dxfId="547" priority="23" operator="containsText" text="NC">
      <formula>NOT(ISERROR(SEARCH("NC",K19)))</formula>
    </cfRule>
  </conditionalFormatting>
  <conditionalFormatting sqref="L19:L22">
    <cfRule type="cellIs" dxfId="546" priority="13" operator="equal">
      <formula>"NC"</formula>
    </cfRule>
    <cfRule type="cellIs" dxfId="545" priority="17" operator="equal">
      <formula>"B"</formula>
    </cfRule>
    <cfRule type="cellIs" dxfId="544" priority="18" operator="equal">
      <formula>"M"</formula>
    </cfRule>
    <cfRule type="cellIs" dxfId="543" priority="19" operator="equal">
      <formula>"A"</formula>
    </cfRule>
  </conditionalFormatting>
  <conditionalFormatting sqref="M19:M22">
    <cfRule type="cellIs" dxfId="542" priority="14" operator="equal">
      <formula>3</formula>
    </cfRule>
    <cfRule type="cellIs" dxfId="541" priority="15" operator="equal">
      <formula>2</formula>
    </cfRule>
    <cfRule type="cellIs" dxfId="540" priority="16" operator="equal">
      <formula>1</formula>
    </cfRule>
  </conditionalFormatting>
  <conditionalFormatting sqref="K19:K22">
    <cfRule type="cellIs" dxfId="539" priority="9" operator="equal">
      <formula>1</formula>
    </cfRule>
    <cfRule type="cellIs" dxfId="538" priority="10" operator="equal">
      <formula>2</formula>
    </cfRule>
    <cfRule type="containsText" dxfId="537" priority="11" operator="containsText" text="3">
      <formula>NOT(ISERROR(SEARCH("3",K19)))</formula>
    </cfRule>
    <cfRule type="containsText" dxfId="536" priority="12" operator="containsText" text="NC">
      <formula>NOT(ISERROR(SEARCH("NC",K19)))</formula>
    </cfRule>
  </conditionalFormatting>
  <conditionalFormatting sqref="L19:L22">
    <cfRule type="cellIs" dxfId="535" priority="5" operator="equal">
      <formula>"NC"</formula>
    </cfRule>
    <cfRule type="cellIs" dxfId="534" priority="6" operator="equal">
      <formula>1</formula>
    </cfRule>
    <cfRule type="cellIs" dxfId="533" priority="7" operator="equal">
      <formula>2</formula>
    </cfRule>
    <cfRule type="cellIs" dxfId="532" priority="8" operator="equal">
      <formula>3</formula>
    </cfRule>
  </conditionalFormatting>
  <conditionalFormatting sqref="M19:M22">
    <cfRule type="cellIs" dxfId="531" priority="1" operator="equal">
      <formula>"NC"</formula>
    </cfRule>
    <cfRule type="cellIs" dxfId="530" priority="2" operator="equal">
      <formula>3</formula>
    </cfRule>
    <cfRule type="cellIs" dxfId="529" priority="3" operator="equal">
      <formula>2</formula>
    </cfRule>
    <cfRule type="cellIs" dxfId="528" priority="4" operator="equal">
      <formula>3</formula>
    </cfRule>
  </conditionalFormatting>
  <dataValidations count="1">
    <dataValidation type="list" allowBlank="1" showInputMessage="1" showErrorMessage="1" sqref="ROO940529:ROO940557 QUW940529:QUW940557 QLA940529:QLA940557 QBE940529:QBE940557 PRI940529:PRI940557 PHM940529:PHM940557 OXQ940529:OXQ940557 ONU940529:ONU940557 ODY940529:ODY940557 NUC940529:NUC940557 NKG940529:NKG940557 NAK940529:NAK940557 MQO940529:MQO940557 MGS940529:MGS940557 LWW940529:LWW940557 LNA940529:LNA940557 LDE940529:LDE940557 KTI940529:KTI940557 KJM940529:KJM940557 JZQ940529:JZQ940557 JPU940529:JPU940557 JFY940529:JFY940557 IWC940529:IWC940557 IMG940529:IMG940557 ICK940529:ICK940557 HSO940529:HSO940557 HIS940529:HIS940557 GYW940529:GYW940557 GPA940529:GPA940557 GFE940529:GFE940557 FVI940529:FVI940557 FLM940529:FLM940557 FBQ940529:FBQ940557 ERU940529:ERU940557 EHY940529:EHY940557 DYC940529:DYC940557 DOG940529:DOG940557 DEK940529:DEK940557 CUO940529:CUO940557 CKS940529:CKS940557 CAW940529:CAW940557 BRA940529:BRA940557 BHE940529:BHE940557 AXI940529:AXI940557 ANM940529:ANM940557 ADQ940529:ADQ940557 TU940529:TU940557 JY940529:JY940557 ROO874993:ROO875021 RES874993:RES875021 QUW874993:QUW875021 QLA874993:QLA875021 QBE874993:QBE875021 PRI874993:PRI875021 PHM874993:PHM875021 OXQ874993:OXQ875021 ONU874993:ONU875021 ODY874993:ODY875021 NUC874993:NUC875021 NKG874993:NKG875021 NAK874993:NAK875021 MQO874993:MQO875021 MGS874993:MGS875021 LWW874993:LWW875021 LNA874993:LNA875021 LDE874993:LDE875021 KTI874993:KTI875021 KJM874993:KJM875021 JZQ874993:JZQ875021 JPU874993:JPU875021 JFY874993:JFY875021 IWC874993:IWC875021 IMG874993:IMG875021 ICK874993:ICK875021 HSO874993:HSO875021 HIS874993:HIS875021 GYW874993:GYW875021 GPA874993:GPA875021 GFE874993:GFE875021 FVI874993:FVI875021 FLM874993:FLM875021 FBQ874993:FBQ875021 ERU874993:ERU875021 EHY874993:EHY875021 DYC874993:DYC875021 DOG874993:DOG875021 DEK874993:DEK875021 CUO874993:CUO875021 CKS874993:CKS875021 CAW874993:CAW875021 BRA874993:BRA875021 BHE874993:BHE875021 AXI874993:AXI875021 ANM874993:ANM875021 ADQ874993:ADQ875021 TU874993:TU875021 JY874993:JY875021 ROO809457:ROO809485 RES809457:RES809485 QUW809457:QUW809485 QLA809457:QLA809485 QBE809457:QBE809485 PRI809457:PRI809485 PHM809457:PHM809485 OXQ809457:OXQ809485 ONU809457:ONU809485 ODY809457:ODY809485 NUC809457:NUC809485 NKG809457:NKG809485 NAK809457:NAK809485 MQO809457:MQO809485 MGS809457:MGS809485 LWW809457:LWW809485 LNA809457:LNA809485 LDE809457:LDE809485 KTI809457:KTI809485 KJM809457:KJM809485 JZQ809457:JZQ809485 JPU809457:JPU809485 JFY809457:JFY809485 IWC809457:IWC809485 IMG809457:IMG809485 ICK809457:ICK809485 HSO809457:HSO809485 HIS809457:HIS809485 GYW809457:GYW809485 GPA809457:GPA809485 GFE809457:GFE809485 FVI809457:FVI809485 FLM809457:FLM809485 FBQ809457:FBQ809485 ERU809457:ERU809485 EHY809457:EHY809485 DYC809457:DYC809485 DOG809457:DOG809485 DEK809457:DEK809485 CUO809457:CUO809485 CKS809457:CKS809485 CAW809457:CAW809485 BRA809457:BRA809485 BHE809457:BHE809485 AXI809457:AXI809485 ANM809457:ANM809485 ADQ809457:ADQ809485 TU809457:TU809485 JY809457:JY809485 ROO743921:ROO743949 RES743921:RES743949 QUW743921:QUW743949 QLA743921:QLA743949 QBE743921:QBE743949 PRI743921:PRI743949 PHM743921:PHM743949 OXQ743921:OXQ743949 ONU743921:ONU743949 ODY743921:ODY743949 NUC743921:NUC743949 NKG743921:NKG743949 NAK743921:NAK743949 MQO743921:MQO743949 MGS743921:MGS743949 LWW743921:LWW743949 LNA743921:LNA743949 LDE743921:LDE743949 KTI743921:KTI743949 KJM743921:KJM743949 JZQ743921:JZQ743949 JPU743921:JPU743949 JFY743921:JFY743949 IWC743921:IWC743949 IMG743921:IMG743949 ICK743921:ICK743949 HSO743921:HSO743949 HIS743921:HIS743949 GYW743921:GYW743949 GPA743921:GPA743949 GFE743921:GFE743949 FVI743921:FVI743949 FLM743921:FLM743949 FBQ743921:FBQ743949 ERU743921:ERU743949 EHY743921:EHY743949 DYC743921:DYC743949 DOG743921:DOG743949 DEK743921:DEK743949 CUO743921:CUO743949 CKS743921:CKS743949 CAW743921:CAW743949 BRA743921:BRA743949 BHE743921:BHE743949 AXI743921:AXI743949 ANM743921:ANM743949 ADQ743921:ADQ743949 TU743921:TU743949 JY743921:JY743949 ROO678385:ROO678413 RES678385:RES678413 QUW678385:QUW678413 QLA678385:QLA678413 QBE678385:QBE678413 PRI678385:PRI678413 PHM678385:PHM678413 OXQ678385:OXQ678413 ONU678385:ONU678413 ODY678385:ODY678413 NUC678385:NUC678413 NKG678385:NKG678413 NAK678385:NAK678413 MQO678385:MQO678413 MGS678385:MGS678413 LWW678385:LWW678413 LNA678385:LNA678413 LDE678385:LDE678413 KTI678385:KTI678413 KJM678385:KJM678413 JZQ678385:JZQ678413 JPU678385:JPU678413 JFY678385:JFY678413 IWC678385:IWC678413 IMG678385:IMG678413 ICK678385:ICK678413 HSO678385:HSO678413 HIS678385:HIS678413 GYW678385:GYW678413 GPA678385:GPA678413 GFE678385:GFE678413 FVI678385:FVI678413 FLM678385:FLM678413 FBQ678385:FBQ678413 ERU678385:ERU678413 EHY678385:EHY678413 DYC678385:DYC678413 DOG678385:DOG678413 DEK678385:DEK678413 CUO678385:CUO678413 CKS678385:CKS678413 CAW678385:CAW678413 BRA678385:BRA678413 BHE678385:BHE678413 AXI678385:AXI678413 ANM678385:ANM678413 ADQ678385:ADQ678413 TU678385:TU678413 JY678385:JY678413 ROO612849:ROO612877 RES612849:RES612877 QUW612849:QUW612877 QLA612849:QLA612877 QBE612849:QBE612877 PRI612849:PRI612877 PHM612849:PHM612877 OXQ612849:OXQ612877 ONU612849:ONU612877 ODY612849:ODY612877 NUC612849:NUC612877 NKG612849:NKG612877 NAK612849:NAK612877 MQO612849:MQO612877 MGS612849:MGS612877 LWW612849:LWW612877 LNA612849:LNA612877 LDE612849:LDE612877 KTI612849:KTI612877 KJM612849:KJM612877 JZQ612849:JZQ612877 JPU612849:JPU612877 JFY612849:JFY612877 IWC612849:IWC612877 IMG612849:IMG612877 ICK612849:ICK612877 HSO612849:HSO612877 HIS612849:HIS612877 GYW612849:GYW612877 GPA612849:GPA612877 GFE612849:GFE612877 FVI612849:FVI612877 FLM612849:FLM612877 FBQ612849:FBQ612877 ERU612849:ERU612877 EHY612849:EHY612877 DYC612849:DYC612877 DOG612849:DOG612877 DEK612849:DEK612877 CUO612849:CUO612877 CKS612849:CKS612877 CAW612849:CAW612877 BRA612849:BRA612877 BHE612849:BHE612877 AXI612849:AXI612877 ANM612849:ANM612877 ADQ612849:ADQ612877 TU612849:TU612877 JY612849:JY612877 ROO547313:ROO547341 RES547313:RES547341 QUW547313:QUW547341 QLA547313:QLA547341 QBE547313:QBE547341 PRI547313:PRI547341 PHM547313:PHM547341 OXQ547313:OXQ547341 ONU547313:ONU547341 ODY547313:ODY547341 NUC547313:NUC547341 NKG547313:NKG547341 NAK547313:NAK547341 MQO547313:MQO547341 MGS547313:MGS547341 LWW547313:LWW547341 LNA547313:LNA547341 LDE547313:LDE547341 KTI547313:KTI547341 KJM547313:KJM547341 JZQ547313:JZQ547341 JPU547313:JPU547341 JFY547313:JFY547341 IWC547313:IWC547341 IMG547313:IMG547341 ICK547313:ICK547341 HSO547313:HSO547341 HIS547313:HIS547341 GYW547313:GYW547341 GPA547313:GPA547341 GFE547313:GFE547341 FVI547313:FVI547341 FLM547313:FLM547341 FBQ547313:FBQ547341 ERU547313:ERU547341 EHY547313:EHY547341 DYC547313:DYC547341 DOG547313:DOG547341 DEK547313:DEK547341 CUO547313:CUO547341 CKS547313:CKS547341 CAW547313:CAW547341 BRA547313:BRA547341 BHE547313:BHE547341 AXI547313:AXI547341 ANM547313:ANM547341 ADQ547313:ADQ547341 TU547313:TU547341 JY547313:JY547341 ROO481777:ROO481805 RES481777:RES481805 QUW481777:QUW481805 QLA481777:QLA481805 QBE481777:QBE481805 PRI481777:PRI481805 PHM481777:PHM481805 OXQ481777:OXQ481805 ONU481777:ONU481805 ODY481777:ODY481805 NUC481777:NUC481805 NKG481777:NKG481805 NAK481777:NAK481805 MQO481777:MQO481805 MGS481777:MGS481805 LWW481777:LWW481805 LNA481777:LNA481805 LDE481777:LDE481805 KTI481777:KTI481805 KJM481777:KJM481805 JZQ481777:JZQ481805 JPU481777:JPU481805 JFY481777:JFY481805 IWC481777:IWC481805 IMG481777:IMG481805 ICK481777:ICK481805 HSO481777:HSO481805 HIS481777:HIS481805 GYW481777:GYW481805 GPA481777:GPA481805 GFE481777:GFE481805 FVI481777:FVI481805 FLM481777:FLM481805 FBQ481777:FBQ481805 ERU481777:ERU481805 EHY481777:EHY481805 DYC481777:DYC481805 DOG481777:DOG481805 DEK481777:DEK481805 CUO481777:CUO481805 CKS481777:CKS481805 CAW481777:CAW481805 BRA481777:BRA481805 BHE481777:BHE481805 AXI481777:AXI481805 ANM481777:ANM481805 ADQ481777:ADQ481805 TU481777:TU481805 JY481777:JY481805 ROO416241:ROO416269 RES416241:RES416269 QUW416241:QUW416269 QLA416241:QLA416269 QBE416241:QBE416269 PRI416241:PRI416269 PHM416241:PHM416269 OXQ416241:OXQ416269 ONU416241:ONU416269 ODY416241:ODY416269 NUC416241:NUC416269 NKG416241:NKG416269 NAK416241:NAK416269 MQO416241:MQO416269 MGS416241:MGS416269 LWW416241:LWW416269 LNA416241:LNA416269 LDE416241:LDE416269 KTI416241:KTI416269 KJM416241:KJM416269 JZQ416241:JZQ416269 JPU416241:JPU416269 JFY416241:JFY416269 IWC416241:IWC416269 IMG416241:IMG416269 ICK416241:ICK416269 HSO416241:HSO416269 HIS416241:HIS416269 GYW416241:GYW416269 GPA416241:GPA416269 GFE416241:GFE416269 FVI416241:FVI416269 FLM416241:FLM416269 FBQ416241:FBQ416269 ERU416241:ERU416269 EHY416241:EHY416269 DYC416241:DYC416269 DOG416241:DOG416269 DEK416241:DEK416269 CUO416241:CUO416269 CKS416241:CKS416269 CAW416241:CAW416269 BRA416241:BRA416269 BHE416241:BHE416269 AXI416241:AXI416269 ANM416241:ANM416269 ADQ416241:ADQ416269 TU416241:TU416269 JY416241:JY416269 ROO350705:ROO350733 RES350705:RES350733 QUW350705:QUW350733 QLA350705:QLA350733 QBE350705:QBE350733 PRI350705:PRI350733 PHM350705:PHM350733 OXQ350705:OXQ350733 ONU350705:ONU350733 ODY350705:ODY350733 NUC350705:NUC350733 NKG350705:NKG350733 NAK350705:NAK350733 MQO350705:MQO350733 MGS350705:MGS350733 LWW350705:LWW350733 LNA350705:LNA350733 LDE350705:LDE350733 KTI350705:KTI350733 KJM350705:KJM350733 JZQ350705:JZQ350733 JPU350705:JPU350733 JFY350705:JFY350733 IWC350705:IWC350733 IMG350705:IMG350733 ICK350705:ICK350733 HSO350705:HSO350733 HIS350705:HIS350733 GYW350705:GYW350733 GPA350705:GPA350733 GFE350705:GFE350733 FVI350705:FVI350733 FLM350705:FLM350733 FBQ350705:FBQ350733 ERU350705:ERU350733 EHY350705:EHY350733 DYC350705:DYC350733 DOG350705:DOG350733 DEK350705:DEK350733 CUO350705:CUO350733 CKS350705:CKS350733 CAW350705:CAW350733 BRA350705:BRA350733 BHE350705:BHE350733 AXI350705:AXI350733 ANM350705:ANM350733 ADQ350705:ADQ350733 TU350705:TU350733 JY350705:JY350733 ROO285169:ROO285197 RES285169:RES285197 QUW285169:QUW285197 QLA285169:QLA285197 QBE285169:QBE285197 PRI285169:PRI285197 PHM285169:PHM285197 OXQ285169:OXQ285197 ONU285169:ONU285197 ODY285169:ODY285197 NUC285169:NUC285197 NKG285169:NKG285197 NAK285169:NAK285197 MQO285169:MQO285197 MGS285169:MGS285197 LWW285169:LWW285197 LNA285169:LNA285197 LDE285169:LDE285197 KTI285169:KTI285197 KJM285169:KJM285197 JZQ285169:JZQ285197 JPU285169:JPU285197 JFY285169:JFY285197 IWC285169:IWC285197 IMG285169:IMG285197 ICK285169:ICK285197 HSO285169:HSO285197 HIS285169:HIS285197 GYW285169:GYW285197 GPA285169:GPA285197 GFE285169:GFE285197 FVI285169:FVI285197 FLM285169:FLM285197 FBQ285169:FBQ285197 ERU285169:ERU285197 EHY285169:EHY285197 DYC285169:DYC285197 DOG285169:DOG285197 DEK285169:DEK285197 CUO285169:CUO285197 CKS285169:CKS285197 CAW285169:CAW285197 BRA285169:BRA285197 BHE285169:BHE285197 AXI285169:AXI285197 ANM285169:ANM285197 ADQ285169:ADQ285197 TU285169:TU285197 JY285169:JY285197 ROO219633:ROO219661 RES219633:RES219661 QUW219633:QUW219661 QLA219633:QLA219661 QBE219633:QBE219661 PRI219633:PRI219661 PHM219633:PHM219661 OXQ219633:OXQ219661 ONU219633:ONU219661 ODY219633:ODY219661 NUC219633:NUC219661 NKG219633:NKG219661 NAK219633:NAK219661 MQO219633:MQO219661 MGS219633:MGS219661 LWW219633:LWW219661 LNA219633:LNA219661 LDE219633:LDE219661 KTI219633:KTI219661 KJM219633:KJM219661 JZQ219633:JZQ219661 JPU219633:JPU219661 JFY219633:JFY219661 IWC219633:IWC219661 IMG219633:IMG219661 ICK219633:ICK219661 HSO219633:HSO219661 HIS219633:HIS219661 GYW219633:GYW219661 GPA219633:GPA219661 GFE219633:GFE219661 FVI219633:FVI219661 FLM219633:FLM219661 FBQ219633:FBQ219661 ERU219633:ERU219661 EHY219633:EHY219661 DYC219633:DYC219661 DOG219633:DOG219661 DEK219633:DEK219661 CUO219633:CUO219661 CKS219633:CKS219661 CAW219633:CAW219661 BRA219633:BRA219661 BHE219633:BHE219661 AXI219633:AXI219661 ANM219633:ANM219661 ADQ219633:ADQ219661 TU219633:TU219661 JY219633:JY219661 ROO154097:ROO154125 RES154097:RES154125 QUW154097:QUW154125 QLA154097:QLA154125 QBE154097:QBE154125 PRI154097:PRI154125 PHM154097:PHM154125 OXQ154097:OXQ154125 ONU154097:ONU154125 ODY154097:ODY154125 NUC154097:NUC154125 NKG154097:NKG154125 NAK154097:NAK154125 MQO154097:MQO154125 MGS154097:MGS154125 LWW154097:LWW154125 LNA154097:LNA154125 LDE154097:LDE154125 KTI154097:KTI154125 KJM154097:KJM154125 JZQ154097:JZQ154125 JPU154097:JPU154125 JFY154097:JFY154125 IWC154097:IWC154125 IMG154097:IMG154125 ICK154097:ICK154125 HSO154097:HSO154125 HIS154097:HIS154125 GYW154097:GYW154125 GPA154097:GPA154125 GFE154097:GFE154125 FVI154097:FVI154125 FLM154097:FLM154125 FBQ154097:FBQ154125 ERU154097:ERU154125 EHY154097:EHY154125 DYC154097:DYC154125 DOG154097:DOG154125 DEK154097:DEK154125 CUO154097:CUO154125 CKS154097:CKS154125 CAW154097:CAW154125 BRA154097:BRA154125 BHE154097:BHE154125 AXI154097:AXI154125 ANM154097:ANM154125 ADQ154097:ADQ154125 TU154097:TU154125 JY154097:JY154125 ROO88561:ROO88589 RES88561:RES88589 QUW88561:QUW88589 QLA88561:QLA88589 QBE88561:QBE88589 PRI88561:PRI88589 PHM88561:PHM88589 OXQ88561:OXQ88589 ONU88561:ONU88589 ODY88561:ODY88589 NUC88561:NUC88589 NKG88561:NKG88589 NAK88561:NAK88589 MQO88561:MQO88589 MGS88561:MGS88589 LWW88561:LWW88589 LNA88561:LNA88589 LDE88561:LDE88589 KTI88561:KTI88589 KJM88561:KJM88589 JZQ88561:JZQ88589 JPU88561:JPU88589 JFY88561:JFY88589 IWC88561:IWC88589 IMG88561:IMG88589 ICK88561:ICK88589 HSO88561:HSO88589 HIS88561:HIS88589 GYW88561:GYW88589 GPA88561:GPA88589 GFE88561:GFE88589 FVI88561:FVI88589 FLM88561:FLM88589 FBQ88561:FBQ88589 ERU88561:ERU88589 EHY88561:EHY88589 DYC88561:DYC88589 DOG88561:DOG88589 DEK88561:DEK88589 CUO88561:CUO88589 CKS88561:CKS88589 CAW88561:CAW88589 BRA88561:BRA88589 BHE88561:BHE88589 AXI88561:AXI88589 ANM88561:ANM88589 ADQ88561:ADQ88589 TU88561:TU88589 JY88561:JY88589 ROO23025:ROO23053 RES23025:RES23053 QUW23025:QUW23053 QLA23025:QLA23053 QBE23025:QBE23053 PRI23025:PRI23053 PHM23025:PHM23053 OXQ23025:OXQ23053 ONU23025:ONU23053 ODY23025:ODY23053 NUC23025:NUC23053 NKG23025:NKG23053 NAK23025:NAK23053 MQO23025:MQO23053 MGS23025:MGS23053 LWW23025:LWW23053 LNA23025:LNA23053 LDE23025:LDE23053 KTI23025:KTI23053 KJM23025:KJM23053 JZQ23025:JZQ23053 JPU23025:JPU23053 JFY23025:JFY23053 IWC23025:IWC23053 IMG23025:IMG23053 ICK23025:ICK23053 HSO23025:HSO23053 HIS23025:HIS23053 GYW23025:GYW23053 GPA23025:GPA23053 GFE23025:GFE23053 FVI23025:FVI23053 FLM23025:FLM23053 FBQ23025:FBQ23053 ERU23025:ERU23053 EHY23025:EHY23053 DYC23025:DYC23053 DOG23025:DOG23053 DEK23025:DEK23053 CUO23025:CUO23053 CKS23025:CKS23053 CAW23025:CAW23053 BRA23025:BRA23053 BHE23025:BHE23053 AXI23025:AXI23053 ANM23025:ANM23053 ADQ23025:ADQ23053 TU23025:TU23053 JY23025:JY23053 RES940529:RES940557 ROO16:ROO23 RES16:RES23 QUW16:QUW23 QLA16:QLA23 QBE16:QBE23 PRI16:PRI23 PHM16:PHM23 OXQ16:OXQ23 ONU16:ONU23 ODY16:ODY23 NUC16:NUC23 NKG16:NKG23 NAK16:NAK23 MQO16:MQO23 MGS16:MGS23 LWW16:LWW23 LNA16:LNA23 LDE16:LDE23 KTI16:KTI23 KJM16:KJM23 JZQ16:JZQ23 JPU16:JPU23 JFY16:JFY23 IWC16:IWC23 IMG16:IMG23 ICK16:ICK23 HSO16:HSO23 HIS16:HIS23 GYW16:GYW23 GPA16:GPA23 GFE16:GFE23 FVI16:FVI23 FLM16:FLM23 FBQ16:FBQ23 ERU16:ERU23 EHY16:EHY23 DYC16:DYC23 DOG16:DOG23 DEK16:DEK23 CUO16:CUO23 CKS16:CKS23 CAW16:CAW23 BRA16:BRA23 BHE16:BHE23 AXI16:AXI23 ANM16:ANM23 ADQ16:ADQ23 TU16:TU23 JY16:JY23 ROO25:ROO28 JY25:JY28 TU25:TU28 ADQ25:ADQ28 ANM25:ANM28 AXI25:AXI28 BHE25:BHE28 BRA25:BRA28 CAW25:CAW28 CKS25:CKS28 CUO25:CUO28 DEK25:DEK28 DOG25:DOG28 DYC25:DYC28 EHY25:EHY28 ERU25:ERU28 FBQ25:FBQ28 FLM25:FLM28 FVI25:FVI28 GFE25:GFE28 GPA25:GPA28 GYW25:GYW28 HIS25:HIS28 HSO25:HSO28 ICK25:ICK28 IMG25:IMG28 IWC25:IWC28 JFY25:JFY28 JPU25:JPU28 JZQ25:JZQ28 KJM25:KJM28 KTI25:KTI28 LDE25:LDE28 LNA25:LNA28 LWW25:LWW28 MGS25:MGS28 MQO25:MQO28 NAK25:NAK28 NKG25:NKG28 NUC25:NUC28 ODY25:ODY28 ONU25:ONU28 OXQ25:OXQ28 PHM25:PHM28 PRI25:PRI28 QBE25:QBE28 QLA25:QLA28 QUW25:QUW28 RES25:RES28">
      <formula1>#REF!</formula1>
    </dataValidation>
  </dataValidations>
  <printOptions horizontalCentered="1"/>
  <pageMargins left="0.39370078740157483" right="0.39370078740157483" top="0.19485294117647059" bottom="0.78740157480314965" header="0.19685039370078741" footer="0.19685039370078741"/>
  <pageSetup scale="70" fitToWidth="0" fitToHeight="0"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CD52"/>
  <sheetViews>
    <sheetView topLeftCell="G24" zoomScale="70" zoomScaleNormal="70" zoomScaleSheetLayoutView="130" zoomScalePageLayoutView="55" workbookViewId="0">
      <selection activeCell="C13" sqref="C13:P18"/>
    </sheetView>
  </sheetViews>
  <sheetFormatPr baseColWidth="10" defaultColWidth="12.7109375" defaultRowHeight="20.25" customHeight="1"/>
  <cols>
    <col min="1" max="1" width="1.7109375" style="2" customWidth="1"/>
    <col min="2" max="2" width="26.85546875" style="75" customWidth="1"/>
    <col min="3" max="3" width="24.140625" style="91" customWidth="1"/>
    <col min="4" max="4" width="37.5703125" style="91" customWidth="1"/>
    <col min="5" max="5" width="35.140625" style="91" customWidth="1"/>
    <col min="6" max="6" width="50.28515625" style="91" customWidth="1"/>
    <col min="7" max="7" width="55.85546875" style="75" customWidth="1"/>
    <col min="8" max="8" width="27.42578125" style="91" customWidth="1"/>
    <col min="9" max="9" width="16.85546875" style="91" customWidth="1"/>
    <col min="10" max="10" width="23.28515625" style="91" customWidth="1"/>
    <col min="11" max="11" width="28.7109375" style="91" customWidth="1"/>
    <col min="12" max="12" width="24.85546875" style="91" customWidth="1"/>
    <col min="13" max="13" width="21.7109375" style="91" customWidth="1"/>
    <col min="14" max="15" width="17.85546875" style="91" customWidth="1"/>
    <col min="16" max="16" width="38.140625" style="91" customWidth="1"/>
    <col min="17" max="264" width="12.7109375" style="2"/>
    <col min="265" max="265" width="4" style="2" customWidth="1"/>
    <col min="266" max="266" width="7.85546875" style="2" customWidth="1"/>
    <col min="267" max="267" width="15.140625" style="2" customWidth="1"/>
    <col min="268" max="268" width="20.42578125" style="2" customWidth="1"/>
    <col min="269" max="269" width="18.7109375" style="2" customWidth="1"/>
    <col min="270" max="270" width="19.7109375" style="2" customWidth="1"/>
    <col min="271" max="271" width="10" style="2" customWidth="1"/>
    <col min="272" max="272" width="64.5703125" style="2" bestFit="1" customWidth="1"/>
    <col min="273" max="273" width="16.85546875" style="2" customWidth="1"/>
    <col min="274" max="274" width="19.140625" style="2" customWidth="1"/>
    <col min="275" max="277" width="17.85546875" style="2" bestFit="1" customWidth="1"/>
    <col min="278" max="278" width="19.140625" style="2" customWidth="1"/>
    <col min="279" max="279" width="25.140625" style="2" bestFit="1" customWidth="1"/>
    <col min="280" max="280" width="50.7109375" style="2" bestFit="1" customWidth="1"/>
    <col min="281" max="282" width="0" style="2" hidden="1" customWidth="1"/>
    <col min="283" max="283" width="15.140625" style="2" customWidth="1"/>
    <col min="284" max="284" width="15.28515625" style="2" customWidth="1"/>
    <col min="285" max="285" width="50.7109375" style="2" bestFit="1" customWidth="1"/>
    <col min="286" max="520" width="12.7109375" style="2"/>
    <col min="521" max="521" width="4" style="2" customWidth="1"/>
    <col min="522" max="522" width="7.85546875" style="2" customWidth="1"/>
    <col min="523" max="523" width="15.140625" style="2" customWidth="1"/>
    <col min="524" max="524" width="20.42578125" style="2" customWidth="1"/>
    <col min="525" max="525" width="18.7109375" style="2" customWidth="1"/>
    <col min="526" max="526" width="19.7109375" style="2" customWidth="1"/>
    <col min="527" max="527" width="10" style="2" customWidth="1"/>
    <col min="528" max="528" width="64.5703125" style="2" bestFit="1" customWidth="1"/>
    <col min="529" max="529" width="16.85546875" style="2" customWidth="1"/>
    <col min="530" max="530" width="19.140625" style="2" customWidth="1"/>
    <col min="531" max="533" width="17.85546875" style="2" bestFit="1" customWidth="1"/>
    <col min="534" max="534" width="19.140625" style="2" customWidth="1"/>
    <col min="535" max="535" width="25.140625" style="2" bestFit="1" customWidth="1"/>
    <col min="536" max="536" width="50.7109375" style="2" bestFit="1" customWidth="1"/>
    <col min="537" max="538" width="0" style="2" hidden="1" customWidth="1"/>
    <col min="539" max="539" width="15.140625" style="2" customWidth="1"/>
    <col min="540" max="540" width="15.28515625" style="2" customWidth="1"/>
    <col min="541" max="541" width="50.7109375" style="2" bestFit="1" customWidth="1"/>
    <col min="542" max="776" width="12.7109375" style="2"/>
    <col min="777" max="777" width="4" style="2" customWidth="1"/>
    <col min="778" max="778" width="7.85546875" style="2" customWidth="1"/>
    <col min="779" max="779" width="15.140625" style="2" customWidth="1"/>
    <col min="780" max="780" width="20.42578125" style="2" customWidth="1"/>
    <col min="781" max="781" width="18.7109375" style="2" customWidth="1"/>
    <col min="782" max="782" width="19.7109375" style="2" customWidth="1"/>
    <col min="783" max="783" width="10" style="2" customWidth="1"/>
    <col min="784" max="784" width="64.5703125" style="2" bestFit="1" customWidth="1"/>
    <col min="785" max="785" width="16.85546875" style="2" customWidth="1"/>
    <col min="786" max="786" width="19.140625" style="2" customWidth="1"/>
    <col min="787" max="789" width="17.85546875" style="2" bestFit="1" customWidth="1"/>
    <col min="790" max="790" width="19.140625" style="2" customWidth="1"/>
    <col min="791" max="791" width="25.140625" style="2" bestFit="1" customWidth="1"/>
    <col min="792" max="792" width="50.7109375" style="2" bestFit="1" customWidth="1"/>
    <col min="793" max="794" width="0" style="2" hidden="1" customWidth="1"/>
    <col min="795" max="795" width="15.140625" style="2" customWidth="1"/>
    <col min="796" max="796" width="15.28515625" style="2" customWidth="1"/>
    <col min="797" max="797" width="50.7109375" style="2" bestFit="1" customWidth="1"/>
    <col min="798" max="1032" width="12.7109375" style="2"/>
    <col min="1033" max="1033" width="4" style="2" customWidth="1"/>
    <col min="1034" max="1034" width="7.85546875" style="2" customWidth="1"/>
    <col min="1035" max="1035" width="15.140625" style="2" customWidth="1"/>
    <col min="1036" max="1036" width="20.42578125" style="2" customWidth="1"/>
    <col min="1037" max="1037" width="18.7109375" style="2" customWidth="1"/>
    <col min="1038" max="1038" width="19.7109375" style="2" customWidth="1"/>
    <col min="1039" max="1039" width="10" style="2" customWidth="1"/>
    <col min="1040" max="1040" width="64.5703125" style="2" bestFit="1" customWidth="1"/>
    <col min="1041" max="1041" width="16.85546875" style="2" customWidth="1"/>
    <col min="1042" max="1042" width="19.140625" style="2" customWidth="1"/>
    <col min="1043" max="1045" width="17.85546875" style="2" bestFit="1" customWidth="1"/>
    <col min="1046" max="1046" width="19.140625" style="2" customWidth="1"/>
    <col min="1047" max="1047" width="25.140625" style="2" bestFit="1" customWidth="1"/>
    <col min="1048" max="1048" width="50.7109375" style="2" bestFit="1" customWidth="1"/>
    <col min="1049" max="1050" width="0" style="2" hidden="1" customWidth="1"/>
    <col min="1051" max="1051" width="15.140625" style="2" customWidth="1"/>
    <col min="1052" max="1052" width="15.28515625" style="2" customWidth="1"/>
    <col min="1053" max="1053" width="50.7109375" style="2" bestFit="1" customWidth="1"/>
    <col min="1054" max="1288" width="12.7109375" style="2"/>
    <col min="1289" max="1289" width="4" style="2" customWidth="1"/>
    <col min="1290" max="1290" width="7.85546875" style="2" customWidth="1"/>
    <col min="1291" max="1291" width="15.140625" style="2" customWidth="1"/>
    <col min="1292" max="1292" width="20.42578125" style="2" customWidth="1"/>
    <col min="1293" max="1293" width="18.7109375" style="2" customWidth="1"/>
    <col min="1294" max="1294" width="19.7109375" style="2" customWidth="1"/>
    <col min="1295" max="1295" width="10" style="2" customWidth="1"/>
    <col min="1296" max="1296" width="64.5703125" style="2" bestFit="1" customWidth="1"/>
    <col min="1297" max="1297" width="16.85546875" style="2" customWidth="1"/>
    <col min="1298" max="1298" width="19.140625" style="2" customWidth="1"/>
    <col min="1299" max="1301" width="17.85546875" style="2" bestFit="1" customWidth="1"/>
    <col min="1302" max="1302" width="19.140625" style="2" customWidth="1"/>
    <col min="1303" max="1303" width="25.140625" style="2" bestFit="1" customWidth="1"/>
    <col min="1304" max="1304" width="50.7109375" style="2" bestFit="1" customWidth="1"/>
    <col min="1305" max="1306" width="0" style="2" hidden="1" customWidth="1"/>
    <col min="1307" max="1307" width="15.140625" style="2" customWidth="1"/>
    <col min="1308" max="1308" width="15.28515625" style="2" customWidth="1"/>
    <col min="1309" max="1309" width="50.7109375" style="2" bestFit="1" customWidth="1"/>
    <col min="1310" max="1544" width="12.7109375" style="2"/>
    <col min="1545" max="1545" width="4" style="2" customWidth="1"/>
    <col min="1546" max="1546" width="7.85546875" style="2" customWidth="1"/>
    <col min="1547" max="1547" width="15.140625" style="2" customWidth="1"/>
    <col min="1548" max="1548" width="20.42578125" style="2" customWidth="1"/>
    <col min="1549" max="1549" width="18.7109375" style="2" customWidth="1"/>
    <col min="1550" max="1550" width="19.7109375" style="2" customWidth="1"/>
    <col min="1551" max="1551" width="10" style="2" customWidth="1"/>
    <col min="1552" max="1552" width="64.5703125" style="2" bestFit="1" customWidth="1"/>
    <col min="1553" max="1553" width="16.85546875" style="2" customWidth="1"/>
    <col min="1554" max="1554" width="19.140625" style="2" customWidth="1"/>
    <col min="1555" max="1557" width="17.85546875" style="2" bestFit="1" customWidth="1"/>
    <col min="1558" max="1558" width="19.140625" style="2" customWidth="1"/>
    <col min="1559" max="1559" width="25.140625" style="2" bestFit="1" customWidth="1"/>
    <col min="1560" max="1560" width="50.7109375" style="2" bestFit="1" customWidth="1"/>
    <col min="1561" max="1562" width="0" style="2" hidden="1" customWidth="1"/>
    <col min="1563" max="1563" width="15.140625" style="2" customWidth="1"/>
    <col min="1564" max="1564" width="15.28515625" style="2" customWidth="1"/>
    <col min="1565" max="1565" width="50.7109375" style="2" bestFit="1" customWidth="1"/>
    <col min="1566" max="1800" width="12.7109375" style="2"/>
    <col min="1801" max="1801" width="4" style="2" customWidth="1"/>
    <col min="1802" max="1802" width="7.85546875" style="2" customWidth="1"/>
    <col min="1803" max="1803" width="15.140625" style="2" customWidth="1"/>
    <col min="1804" max="1804" width="20.42578125" style="2" customWidth="1"/>
    <col min="1805" max="1805" width="18.7109375" style="2" customWidth="1"/>
    <col min="1806" max="1806" width="19.7109375" style="2" customWidth="1"/>
    <col min="1807" max="1807" width="10" style="2" customWidth="1"/>
    <col min="1808" max="1808" width="64.5703125" style="2" bestFit="1" customWidth="1"/>
    <col min="1809" max="1809" width="16.85546875" style="2" customWidth="1"/>
    <col min="1810" max="1810" width="19.140625" style="2" customWidth="1"/>
    <col min="1811" max="1813" width="17.85546875" style="2" bestFit="1" customWidth="1"/>
    <col min="1814" max="1814" width="19.140625" style="2" customWidth="1"/>
    <col min="1815" max="1815" width="25.140625" style="2" bestFit="1" customWidth="1"/>
    <col min="1816" max="1816" width="50.7109375" style="2" bestFit="1" customWidth="1"/>
    <col min="1817" max="1818" width="0" style="2" hidden="1" customWidth="1"/>
    <col min="1819" max="1819" width="15.140625" style="2" customWidth="1"/>
    <col min="1820" max="1820" width="15.28515625" style="2" customWidth="1"/>
    <col min="1821" max="1821" width="50.7109375" style="2" bestFit="1" customWidth="1"/>
    <col min="1822" max="2056" width="12.7109375" style="2"/>
    <col min="2057" max="2057" width="4" style="2" customWidth="1"/>
    <col min="2058" max="2058" width="7.85546875" style="2" customWidth="1"/>
    <col min="2059" max="2059" width="15.140625" style="2" customWidth="1"/>
    <col min="2060" max="2060" width="20.42578125" style="2" customWidth="1"/>
    <col min="2061" max="2061" width="18.7109375" style="2" customWidth="1"/>
    <col min="2062" max="2062" width="19.7109375" style="2" customWidth="1"/>
    <col min="2063" max="2063" width="10" style="2" customWidth="1"/>
    <col min="2064" max="2064" width="64.5703125" style="2" bestFit="1" customWidth="1"/>
    <col min="2065" max="2065" width="16.85546875" style="2" customWidth="1"/>
    <col min="2066" max="2066" width="19.140625" style="2" customWidth="1"/>
    <col min="2067" max="2069" width="17.85546875" style="2" bestFit="1" customWidth="1"/>
    <col min="2070" max="2070" width="19.140625" style="2" customWidth="1"/>
    <col min="2071" max="2071" width="25.140625" style="2" bestFit="1" customWidth="1"/>
    <col min="2072" max="2072" width="50.7109375" style="2" bestFit="1" customWidth="1"/>
    <col min="2073" max="2074" width="0" style="2" hidden="1" customWidth="1"/>
    <col min="2075" max="2075" width="15.140625" style="2" customWidth="1"/>
    <col min="2076" max="2076" width="15.28515625" style="2" customWidth="1"/>
    <col min="2077" max="2077" width="50.7109375" style="2" bestFit="1" customWidth="1"/>
    <col min="2078" max="2312" width="12.7109375" style="2"/>
    <col min="2313" max="2313" width="4" style="2" customWidth="1"/>
    <col min="2314" max="2314" width="7.85546875" style="2" customWidth="1"/>
    <col min="2315" max="2315" width="15.140625" style="2" customWidth="1"/>
    <col min="2316" max="2316" width="20.42578125" style="2" customWidth="1"/>
    <col min="2317" max="2317" width="18.7109375" style="2" customWidth="1"/>
    <col min="2318" max="2318" width="19.7109375" style="2" customWidth="1"/>
    <col min="2319" max="2319" width="10" style="2" customWidth="1"/>
    <col min="2320" max="2320" width="64.5703125" style="2" bestFit="1" customWidth="1"/>
    <col min="2321" max="2321" width="16.85546875" style="2" customWidth="1"/>
    <col min="2322" max="2322" width="19.140625" style="2" customWidth="1"/>
    <col min="2323" max="2325" width="17.85546875" style="2" bestFit="1" customWidth="1"/>
    <col min="2326" max="2326" width="19.140625" style="2" customWidth="1"/>
    <col min="2327" max="2327" width="25.140625" style="2" bestFit="1" customWidth="1"/>
    <col min="2328" max="2328" width="50.7109375" style="2" bestFit="1" customWidth="1"/>
    <col min="2329" max="2330" width="0" style="2" hidden="1" customWidth="1"/>
    <col min="2331" max="2331" width="15.140625" style="2" customWidth="1"/>
    <col min="2332" max="2332" width="15.28515625" style="2" customWidth="1"/>
    <col min="2333" max="2333" width="50.7109375" style="2" bestFit="1" customWidth="1"/>
    <col min="2334" max="2568" width="12.7109375" style="2"/>
    <col min="2569" max="2569" width="4" style="2" customWidth="1"/>
    <col min="2570" max="2570" width="7.85546875" style="2" customWidth="1"/>
    <col min="2571" max="2571" width="15.140625" style="2" customWidth="1"/>
    <col min="2572" max="2572" width="20.42578125" style="2" customWidth="1"/>
    <col min="2573" max="2573" width="18.7109375" style="2" customWidth="1"/>
    <col min="2574" max="2574" width="19.7109375" style="2" customWidth="1"/>
    <col min="2575" max="2575" width="10" style="2" customWidth="1"/>
    <col min="2576" max="2576" width="64.5703125" style="2" bestFit="1" customWidth="1"/>
    <col min="2577" max="2577" width="16.85546875" style="2" customWidth="1"/>
    <col min="2578" max="2578" width="19.140625" style="2" customWidth="1"/>
    <col min="2579" max="2581" width="17.85546875" style="2" bestFit="1" customWidth="1"/>
    <col min="2582" max="2582" width="19.140625" style="2" customWidth="1"/>
    <col min="2583" max="2583" width="25.140625" style="2" bestFit="1" customWidth="1"/>
    <col min="2584" max="2584" width="50.7109375" style="2" bestFit="1" customWidth="1"/>
    <col min="2585" max="2586" width="0" style="2" hidden="1" customWidth="1"/>
    <col min="2587" max="2587" width="15.140625" style="2" customWidth="1"/>
    <col min="2588" max="2588" width="15.28515625" style="2" customWidth="1"/>
    <col min="2589" max="2589" width="50.7109375" style="2" bestFit="1" customWidth="1"/>
    <col min="2590" max="2824" width="12.7109375" style="2"/>
    <col min="2825" max="2825" width="4" style="2" customWidth="1"/>
    <col min="2826" max="2826" width="7.85546875" style="2" customWidth="1"/>
    <col min="2827" max="2827" width="15.140625" style="2" customWidth="1"/>
    <col min="2828" max="2828" width="20.42578125" style="2" customWidth="1"/>
    <col min="2829" max="2829" width="18.7109375" style="2" customWidth="1"/>
    <col min="2830" max="2830" width="19.7109375" style="2" customWidth="1"/>
    <col min="2831" max="2831" width="10" style="2" customWidth="1"/>
    <col min="2832" max="2832" width="64.5703125" style="2" bestFit="1" customWidth="1"/>
    <col min="2833" max="2833" width="16.85546875" style="2" customWidth="1"/>
    <col min="2834" max="2834" width="19.140625" style="2" customWidth="1"/>
    <col min="2835" max="2837" width="17.85546875" style="2" bestFit="1" customWidth="1"/>
    <col min="2838" max="2838" width="19.140625" style="2" customWidth="1"/>
    <col min="2839" max="2839" width="25.140625" style="2" bestFit="1" customWidth="1"/>
    <col min="2840" max="2840" width="50.7109375" style="2" bestFit="1" customWidth="1"/>
    <col min="2841" max="2842" width="0" style="2" hidden="1" customWidth="1"/>
    <col min="2843" max="2843" width="15.140625" style="2" customWidth="1"/>
    <col min="2844" max="2844" width="15.28515625" style="2" customWidth="1"/>
    <col min="2845" max="2845" width="50.7109375" style="2" bestFit="1" customWidth="1"/>
    <col min="2846" max="3080" width="12.7109375" style="2"/>
    <col min="3081" max="3081" width="4" style="2" customWidth="1"/>
    <col min="3082" max="3082" width="7.85546875" style="2" customWidth="1"/>
    <col min="3083" max="3083" width="15.140625" style="2" customWidth="1"/>
    <col min="3084" max="3084" width="20.42578125" style="2" customWidth="1"/>
    <col min="3085" max="3085" width="18.7109375" style="2" customWidth="1"/>
    <col min="3086" max="3086" width="19.7109375" style="2" customWidth="1"/>
    <col min="3087" max="3087" width="10" style="2" customWidth="1"/>
    <col min="3088" max="3088" width="64.5703125" style="2" bestFit="1" customWidth="1"/>
    <col min="3089" max="3089" width="16.85546875" style="2" customWidth="1"/>
    <col min="3090" max="3090" width="19.140625" style="2" customWidth="1"/>
    <col min="3091" max="3093" width="17.85546875" style="2" bestFit="1" customWidth="1"/>
    <col min="3094" max="3094" width="19.140625" style="2" customWidth="1"/>
    <col min="3095" max="3095" width="25.140625" style="2" bestFit="1" customWidth="1"/>
    <col min="3096" max="3096" width="50.7109375" style="2" bestFit="1" customWidth="1"/>
    <col min="3097" max="3098" width="0" style="2" hidden="1" customWidth="1"/>
    <col min="3099" max="3099" width="15.140625" style="2" customWidth="1"/>
    <col min="3100" max="3100" width="15.28515625" style="2" customWidth="1"/>
    <col min="3101" max="3101" width="50.7109375" style="2" bestFit="1" customWidth="1"/>
    <col min="3102" max="3336" width="12.7109375" style="2"/>
    <col min="3337" max="3337" width="4" style="2" customWidth="1"/>
    <col min="3338" max="3338" width="7.85546875" style="2" customWidth="1"/>
    <col min="3339" max="3339" width="15.140625" style="2" customWidth="1"/>
    <col min="3340" max="3340" width="20.42578125" style="2" customWidth="1"/>
    <col min="3341" max="3341" width="18.7109375" style="2" customWidth="1"/>
    <col min="3342" max="3342" width="19.7109375" style="2" customWidth="1"/>
    <col min="3343" max="3343" width="10" style="2" customWidth="1"/>
    <col min="3344" max="3344" width="64.5703125" style="2" bestFit="1" customWidth="1"/>
    <col min="3345" max="3345" width="16.85546875" style="2" customWidth="1"/>
    <col min="3346" max="3346" width="19.140625" style="2" customWidth="1"/>
    <col min="3347" max="3349" width="17.85546875" style="2" bestFit="1" customWidth="1"/>
    <col min="3350" max="3350" width="19.140625" style="2" customWidth="1"/>
    <col min="3351" max="3351" width="25.140625" style="2" bestFit="1" customWidth="1"/>
    <col min="3352" max="3352" width="50.7109375" style="2" bestFit="1" customWidth="1"/>
    <col min="3353" max="3354" width="0" style="2" hidden="1" customWidth="1"/>
    <col min="3355" max="3355" width="15.140625" style="2" customWidth="1"/>
    <col min="3356" max="3356" width="15.28515625" style="2" customWidth="1"/>
    <col min="3357" max="3357" width="50.7109375" style="2" bestFit="1" customWidth="1"/>
    <col min="3358" max="3592" width="12.7109375" style="2"/>
    <col min="3593" max="3593" width="4" style="2" customWidth="1"/>
    <col min="3594" max="3594" width="7.85546875" style="2" customWidth="1"/>
    <col min="3595" max="3595" width="15.140625" style="2" customWidth="1"/>
    <col min="3596" max="3596" width="20.42578125" style="2" customWidth="1"/>
    <col min="3597" max="3597" width="18.7109375" style="2" customWidth="1"/>
    <col min="3598" max="3598" width="19.7109375" style="2" customWidth="1"/>
    <col min="3599" max="3599" width="10" style="2" customWidth="1"/>
    <col min="3600" max="3600" width="64.5703125" style="2" bestFit="1" customWidth="1"/>
    <col min="3601" max="3601" width="16.85546875" style="2" customWidth="1"/>
    <col min="3602" max="3602" width="19.140625" style="2" customWidth="1"/>
    <col min="3603" max="3605" width="17.85546875" style="2" bestFit="1" customWidth="1"/>
    <col min="3606" max="3606" width="19.140625" style="2" customWidth="1"/>
    <col min="3607" max="3607" width="25.140625" style="2" bestFit="1" customWidth="1"/>
    <col min="3608" max="3608" width="50.7109375" style="2" bestFit="1" customWidth="1"/>
    <col min="3609" max="3610" width="0" style="2" hidden="1" customWidth="1"/>
    <col min="3611" max="3611" width="15.140625" style="2" customWidth="1"/>
    <col min="3612" max="3612" width="15.28515625" style="2" customWidth="1"/>
    <col min="3613" max="3613" width="50.7109375" style="2" bestFit="1" customWidth="1"/>
    <col min="3614" max="3848" width="12.7109375" style="2"/>
    <col min="3849" max="3849" width="4" style="2" customWidth="1"/>
    <col min="3850" max="3850" width="7.85546875" style="2" customWidth="1"/>
    <col min="3851" max="3851" width="15.140625" style="2" customWidth="1"/>
    <col min="3852" max="3852" width="20.42578125" style="2" customWidth="1"/>
    <col min="3853" max="3853" width="18.7109375" style="2" customWidth="1"/>
    <col min="3854" max="3854" width="19.7109375" style="2" customWidth="1"/>
    <col min="3855" max="3855" width="10" style="2" customWidth="1"/>
    <col min="3856" max="3856" width="64.5703125" style="2" bestFit="1" customWidth="1"/>
    <col min="3857" max="3857" width="16.85546875" style="2" customWidth="1"/>
    <col min="3858" max="3858" width="19.140625" style="2" customWidth="1"/>
    <col min="3859" max="3861" width="17.85546875" style="2" bestFit="1" customWidth="1"/>
    <col min="3862" max="3862" width="19.140625" style="2" customWidth="1"/>
    <col min="3863" max="3863" width="25.140625" style="2" bestFit="1" customWidth="1"/>
    <col min="3864" max="3864" width="50.7109375" style="2" bestFit="1" customWidth="1"/>
    <col min="3865" max="3866" width="0" style="2" hidden="1" customWidth="1"/>
    <col min="3867" max="3867" width="15.140625" style="2" customWidth="1"/>
    <col min="3868" max="3868" width="15.28515625" style="2" customWidth="1"/>
    <col min="3869" max="3869" width="50.7109375" style="2" bestFit="1" customWidth="1"/>
    <col min="3870" max="4104" width="12.7109375" style="2"/>
    <col min="4105" max="4105" width="4" style="2" customWidth="1"/>
    <col min="4106" max="4106" width="7.85546875" style="2" customWidth="1"/>
    <col min="4107" max="4107" width="15.140625" style="2" customWidth="1"/>
    <col min="4108" max="4108" width="20.42578125" style="2" customWidth="1"/>
    <col min="4109" max="4109" width="18.7109375" style="2" customWidth="1"/>
    <col min="4110" max="4110" width="19.7109375" style="2" customWidth="1"/>
    <col min="4111" max="4111" width="10" style="2" customWidth="1"/>
    <col min="4112" max="4112" width="64.5703125" style="2" bestFit="1" customWidth="1"/>
    <col min="4113" max="4113" width="16.85546875" style="2" customWidth="1"/>
    <col min="4114" max="4114" width="19.140625" style="2" customWidth="1"/>
    <col min="4115" max="4117" width="17.85546875" style="2" bestFit="1" customWidth="1"/>
    <col min="4118" max="4118" width="19.140625" style="2" customWidth="1"/>
    <col min="4119" max="4119" width="25.140625" style="2" bestFit="1" customWidth="1"/>
    <col min="4120" max="4120" width="50.7109375" style="2" bestFit="1" customWidth="1"/>
    <col min="4121" max="4122" width="0" style="2" hidden="1" customWidth="1"/>
    <col min="4123" max="4123" width="15.140625" style="2" customWidth="1"/>
    <col min="4124" max="4124" width="15.28515625" style="2" customWidth="1"/>
    <col min="4125" max="4125" width="50.7109375" style="2" bestFit="1" customWidth="1"/>
    <col min="4126" max="4360" width="12.7109375" style="2"/>
    <col min="4361" max="4361" width="4" style="2" customWidth="1"/>
    <col min="4362" max="4362" width="7.85546875" style="2" customWidth="1"/>
    <col min="4363" max="4363" width="15.140625" style="2" customWidth="1"/>
    <col min="4364" max="4364" width="20.42578125" style="2" customWidth="1"/>
    <col min="4365" max="4365" width="18.7109375" style="2" customWidth="1"/>
    <col min="4366" max="4366" width="19.7109375" style="2" customWidth="1"/>
    <col min="4367" max="4367" width="10" style="2" customWidth="1"/>
    <col min="4368" max="4368" width="64.5703125" style="2" bestFit="1" customWidth="1"/>
    <col min="4369" max="4369" width="16.85546875" style="2" customWidth="1"/>
    <col min="4370" max="4370" width="19.140625" style="2" customWidth="1"/>
    <col min="4371" max="4373" width="17.85546875" style="2" bestFit="1" customWidth="1"/>
    <col min="4374" max="4374" width="19.140625" style="2" customWidth="1"/>
    <col min="4375" max="4375" width="25.140625" style="2" bestFit="1" customWidth="1"/>
    <col min="4376" max="4376" width="50.7109375" style="2" bestFit="1" customWidth="1"/>
    <col min="4377" max="4378" width="0" style="2" hidden="1" customWidth="1"/>
    <col min="4379" max="4379" width="15.140625" style="2" customWidth="1"/>
    <col min="4380" max="4380" width="15.28515625" style="2" customWidth="1"/>
    <col min="4381" max="4381" width="50.7109375" style="2" bestFit="1" customWidth="1"/>
    <col min="4382" max="4616" width="12.7109375" style="2"/>
    <col min="4617" max="4617" width="4" style="2" customWidth="1"/>
    <col min="4618" max="4618" width="7.85546875" style="2" customWidth="1"/>
    <col min="4619" max="4619" width="15.140625" style="2" customWidth="1"/>
    <col min="4620" max="4620" width="20.42578125" style="2" customWidth="1"/>
    <col min="4621" max="4621" width="18.7109375" style="2" customWidth="1"/>
    <col min="4622" max="4622" width="19.7109375" style="2" customWidth="1"/>
    <col min="4623" max="4623" width="10" style="2" customWidth="1"/>
    <col min="4624" max="4624" width="64.5703125" style="2" bestFit="1" customWidth="1"/>
    <col min="4625" max="4625" width="16.85546875" style="2" customWidth="1"/>
    <col min="4626" max="4626" width="19.140625" style="2" customWidth="1"/>
    <col min="4627" max="4629" width="17.85546875" style="2" bestFit="1" customWidth="1"/>
    <col min="4630" max="4630" width="19.140625" style="2" customWidth="1"/>
    <col min="4631" max="4631" width="25.140625" style="2" bestFit="1" customWidth="1"/>
    <col min="4632" max="4632" width="50.7109375" style="2" bestFit="1" customWidth="1"/>
    <col min="4633" max="4634" width="0" style="2" hidden="1" customWidth="1"/>
    <col min="4635" max="4635" width="15.140625" style="2" customWidth="1"/>
    <col min="4636" max="4636" width="15.28515625" style="2" customWidth="1"/>
    <col min="4637" max="4637" width="50.7109375" style="2" bestFit="1" customWidth="1"/>
    <col min="4638" max="4872" width="12.7109375" style="2"/>
    <col min="4873" max="4873" width="4" style="2" customWidth="1"/>
    <col min="4874" max="4874" width="7.85546875" style="2" customWidth="1"/>
    <col min="4875" max="4875" width="15.140625" style="2" customWidth="1"/>
    <col min="4876" max="4876" width="20.42578125" style="2" customWidth="1"/>
    <col min="4877" max="4877" width="18.7109375" style="2" customWidth="1"/>
    <col min="4878" max="4878" width="19.7109375" style="2" customWidth="1"/>
    <col min="4879" max="4879" width="10" style="2" customWidth="1"/>
    <col min="4880" max="4880" width="64.5703125" style="2" bestFit="1" customWidth="1"/>
    <col min="4881" max="4881" width="16.85546875" style="2" customWidth="1"/>
    <col min="4882" max="4882" width="19.140625" style="2" customWidth="1"/>
    <col min="4883" max="4885" width="17.85546875" style="2" bestFit="1" customWidth="1"/>
    <col min="4886" max="4886" width="19.140625" style="2" customWidth="1"/>
    <col min="4887" max="4887" width="25.140625" style="2" bestFit="1" customWidth="1"/>
    <col min="4888" max="4888" width="50.7109375" style="2" bestFit="1" customWidth="1"/>
    <col min="4889" max="4890" width="0" style="2" hidden="1" customWidth="1"/>
    <col min="4891" max="4891" width="15.140625" style="2" customWidth="1"/>
    <col min="4892" max="4892" width="15.28515625" style="2" customWidth="1"/>
    <col min="4893" max="4893" width="50.7109375" style="2" bestFit="1" customWidth="1"/>
    <col min="4894" max="5128" width="12.7109375" style="2"/>
    <col min="5129" max="5129" width="4" style="2" customWidth="1"/>
    <col min="5130" max="5130" width="7.85546875" style="2" customWidth="1"/>
    <col min="5131" max="5131" width="15.140625" style="2" customWidth="1"/>
    <col min="5132" max="5132" width="20.42578125" style="2" customWidth="1"/>
    <col min="5133" max="5133" width="18.7109375" style="2" customWidth="1"/>
    <col min="5134" max="5134" width="19.7109375" style="2" customWidth="1"/>
    <col min="5135" max="5135" width="10" style="2" customWidth="1"/>
    <col min="5136" max="5136" width="64.5703125" style="2" bestFit="1" customWidth="1"/>
    <col min="5137" max="5137" width="16.85546875" style="2" customWidth="1"/>
    <col min="5138" max="5138" width="19.140625" style="2" customWidth="1"/>
    <col min="5139" max="5141" width="17.85546875" style="2" bestFit="1" customWidth="1"/>
    <col min="5142" max="5142" width="19.140625" style="2" customWidth="1"/>
    <col min="5143" max="5143" width="25.140625" style="2" bestFit="1" customWidth="1"/>
    <col min="5144" max="5144" width="50.7109375" style="2" bestFit="1" customWidth="1"/>
    <col min="5145" max="5146" width="0" style="2" hidden="1" customWidth="1"/>
    <col min="5147" max="5147" width="15.140625" style="2" customWidth="1"/>
    <col min="5148" max="5148" width="15.28515625" style="2" customWidth="1"/>
    <col min="5149" max="5149" width="50.7109375" style="2" bestFit="1" customWidth="1"/>
    <col min="5150" max="5384" width="12.7109375" style="2"/>
    <col min="5385" max="5385" width="4" style="2" customWidth="1"/>
    <col min="5386" max="5386" width="7.85546875" style="2" customWidth="1"/>
    <col min="5387" max="5387" width="15.140625" style="2" customWidth="1"/>
    <col min="5388" max="5388" width="20.42578125" style="2" customWidth="1"/>
    <col min="5389" max="5389" width="18.7109375" style="2" customWidth="1"/>
    <col min="5390" max="5390" width="19.7109375" style="2" customWidth="1"/>
    <col min="5391" max="5391" width="10" style="2" customWidth="1"/>
    <col min="5392" max="5392" width="64.5703125" style="2" bestFit="1" customWidth="1"/>
    <col min="5393" max="5393" width="16.85546875" style="2" customWidth="1"/>
    <col min="5394" max="5394" width="19.140625" style="2" customWidth="1"/>
    <col min="5395" max="5397" width="17.85546875" style="2" bestFit="1" customWidth="1"/>
    <col min="5398" max="5398" width="19.140625" style="2" customWidth="1"/>
    <col min="5399" max="5399" width="25.140625" style="2" bestFit="1" customWidth="1"/>
    <col min="5400" max="5400" width="50.7109375" style="2" bestFit="1" customWidth="1"/>
    <col min="5401" max="5402" width="0" style="2" hidden="1" customWidth="1"/>
    <col min="5403" max="5403" width="15.140625" style="2" customWidth="1"/>
    <col min="5404" max="5404" width="15.28515625" style="2" customWidth="1"/>
    <col min="5405" max="5405" width="50.7109375" style="2" bestFit="1" customWidth="1"/>
    <col min="5406" max="5640" width="12.7109375" style="2"/>
    <col min="5641" max="5641" width="4" style="2" customWidth="1"/>
    <col min="5642" max="5642" width="7.85546875" style="2" customWidth="1"/>
    <col min="5643" max="5643" width="15.140625" style="2" customWidth="1"/>
    <col min="5644" max="5644" width="20.42578125" style="2" customWidth="1"/>
    <col min="5645" max="5645" width="18.7109375" style="2" customWidth="1"/>
    <col min="5646" max="5646" width="19.7109375" style="2" customWidth="1"/>
    <col min="5647" max="5647" width="10" style="2" customWidth="1"/>
    <col min="5648" max="5648" width="64.5703125" style="2" bestFit="1" customWidth="1"/>
    <col min="5649" max="5649" width="16.85546875" style="2" customWidth="1"/>
    <col min="5650" max="5650" width="19.140625" style="2" customWidth="1"/>
    <col min="5651" max="5653" width="17.85546875" style="2" bestFit="1" customWidth="1"/>
    <col min="5654" max="5654" width="19.140625" style="2" customWidth="1"/>
    <col min="5655" max="5655" width="25.140625" style="2" bestFit="1" customWidth="1"/>
    <col min="5656" max="5656" width="50.7109375" style="2" bestFit="1" customWidth="1"/>
    <col min="5657" max="5658" width="0" style="2" hidden="1" customWidth="1"/>
    <col min="5659" max="5659" width="15.140625" style="2" customWidth="1"/>
    <col min="5660" max="5660" width="15.28515625" style="2" customWidth="1"/>
    <col min="5661" max="5661" width="50.7109375" style="2" bestFit="1" customWidth="1"/>
    <col min="5662" max="5896" width="12.7109375" style="2"/>
    <col min="5897" max="5897" width="4" style="2" customWidth="1"/>
    <col min="5898" max="5898" width="7.85546875" style="2" customWidth="1"/>
    <col min="5899" max="5899" width="15.140625" style="2" customWidth="1"/>
    <col min="5900" max="5900" width="20.42578125" style="2" customWidth="1"/>
    <col min="5901" max="5901" width="18.7109375" style="2" customWidth="1"/>
    <col min="5902" max="5902" width="19.7109375" style="2" customWidth="1"/>
    <col min="5903" max="5903" width="10" style="2" customWidth="1"/>
    <col min="5904" max="5904" width="64.5703125" style="2" bestFit="1" customWidth="1"/>
    <col min="5905" max="5905" width="16.85546875" style="2" customWidth="1"/>
    <col min="5906" max="5906" width="19.140625" style="2" customWidth="1"/>
    <col min="5907" max="5909" width="17.85546875" style="2" bestFit="1" customWidth="1"/>
    <col min="5910" max="5910" width="19.140625" style="2" customWidth="1"/>
    <col min="5911" max="5911" width="25.140625" style="2" bestFit="1" customWidth="1"/>
    <col min="5912" max="5912" width="50.7109375" style="2" bestFit="1" customWidth="1"/>
    <col min="5913" max="5914" width="0" style="2" hidden="1" customWidth="1"/>
    <col min="5915" max="5915" width="15.140625" style="2" customWidth="1"/>
    <col min="5916" max="5916" width="15.28515625" style="2" customWidth="1"/>
    <col min="5917" max="5917" width="50.7109375" style="2" bestFit="1" customWidth="1"/>
    <col min="5918" max="6152" width="12.7109375" style="2"/>
    <col min="6153" max="6153" width="4" style="2" customWidth="1"/>
    <col min="6154" max="6154" width="7.85546875" style="2" customWidth="1"/>
    <col min="6155" max="6155" width="15.140625" style="2" customWidth="1"/>
    <col min="6156" max="6156" width="20.42578125" style="2" customWidth="1"/>
    <col min="6157" max="6157" width="18.7109375" style="2" customWidth="1"/>
    <col min="6158" max="6158" width="19.7109375" style="2" customWidth="1"/>
    <col min="6159" max="6159" width="10" style="2" customWidth="1"/>
    <col min="6160" max="6160" width="64.5703125" style="2" bestFit="1" customWidth="1"/>
    <col min="6161" max="6161" width="16.85546875" style="2" customWidth="1"/>
    <col min="6162" max="6162" width="19.140625" style="2" customWidth="1"/>
    <col min="6163" max="6165" width="17.85546875" style="2" bestFit="1" customWidth="1"/>
    <col min="6166" max="6166" width="19.140625" style="2" customWidth="1"/>
    <col min="6167" max="6167" width="25.140625" style="2" bestFit="1" customWidth="1"/>
    <col min="6168" max="6168" width="50.7109375" style="2" bestFit="1" customWidth="1"/>
    <col min="6169" max="6170" width="0" style="2" hidden="1" customWidth="1"/>
    <col min="6171" max="6171" width="15.140625" style="2" customWidth="1"/>
    <col min="6172" max="6172" width="15.28515625" style="2" customWidth="1"/>
    <col min="6173" max="6173" width="50.7109375" style="2" bestFit="1" customWidth="1"/>
    <col min="6174" max="6408" width="12.7109375" style="2"/>
    <col min="6409" max="6409" width="4" style="2" customWidth="1"/>
    <col min="6410" max="6410" width="7.85546875" style="2" customWidth="1"/>
    <col min="6411" max="6411" width="15.140625" style="2" customWidth="1"/>
    <col min="6412" max="6412" width="20.42578125" style="2" customWidth="1"/>
    <col min="6413" max="6413" width="18.7109375" style="2" customWidth="1"/>
    <col min="6414" max="6414" width="19.7109375" style="2" customWidth="1"/>
    <col min="6415" max="6415" width="10" style="2" customWidth="1"/>
    <col min="6416" max="6416" width="64.5703125" style="2" bestFit="1" customWidth="1"/>
    <col min="6417" max="6417" width="16.85546875" style="2" customWidth="1"/>
    <col min="6418" max="6418" width="19.140625" style="2" customWidth="1"/>
    <col min="6419" max="6421" width="17.85546875" style="2" bestFit="1" customWidth="1"/>
    <col min="6422" max="6422" width="19.140625" style="2" customWidth="1"/>
    <col min="6423" max="6423" width="25.140625" style="2" bestFit="1" customWidth="1"/>
    <col min="6424" max="6424" width="50.7109375" style="2" bestFit="1" customWidth="1"/>
    <col min="6425" max="6426" width="0" style="2" hidden="1" customWidth="1"/>
    <col min="6427" max="6427" width="15.140625" style="2" customWidth="1"/>
    <col min="6428" max="6428" width="15.28515625" style="2" customWidth="1"/>
    <col min="6429" max="6429" width="50.7109375" style="2" bestFit="1" customWidth="1"/>
    <col min="6430" max="6664" width="12.7109375" style="2"/>
    <col min="6665" max="6665" width="4" style="2" customWidth="1"/>
    <col min="6666" max="6666" width="7.85546875" style="2" customWidth="1"/>
    <col min="6667" max="6667" width="15.140625" style="2" customWidth="1"/>
    <col min="6668" max="6668" width="20.42578125" style="2" customWidth="1"/>
    <col min="6669" max="6669" width="18.7109375" style="2" customWidth="1"/>
    <col min="6670" max="6670" width="19.7109375" style="2" customWidth="1"/>
    <col min="6671" max="6671" width="10" style="2" customWidth="1"/>
    <col min="6672" max="6672" width="64.5703125" style="2" bestFit="1" customWidth="1"/>
    <col min="6673" max="6673" width="16.85546875" style="2" customWidth="1"/>
    <col min="6674" max="6674" width="19.140625" style="2" customWidth="1"/>
    <col min="6675" max="6677" width="17.85546875" style="2" bestFit="1" customWidth="1"/>
    <col min="6678" max="6678" width="19.140625" style="2" customWidth="1"/>
    <col min="6679" max="6679" width="25.140625" style="2" bestFit="1" customWidth="1"/>
    <col min="6680" max="6680" width="50.7109375" style="2" bestFit="1" customWidth="1"/>
    <col min="6681" max="6682" width="0" style="2" hidden="1" customWidth="1"/>
    <col min="6683" max="6683" width="15.140625" style="2" customWidth="1"/>
    <col min="6684" max="6684" width="15.28515625" style="2" customWidth="1"/>
    <col min="6685" max="6685" width="50.7109375" style="2" bestFit="1" customWidth="1"/>
    <col min="6686" max="6920" width="12.7109375" style="2"/>
    <col min="6921" max="6921" width="4" style="2" customWidth="1"/>
    <col min="6922" max="6922" width="7.85546875" style="2" customWidth="1"/>
    <col min="6923" max="6923" width="15.140625" style="2" customWidth="1"/>
    <col min="6924" max="6924" width="20.42578125" style="2" customWidth="1"/>
    <col min="6925" max="6925" width="18.7109375" style="2" customWidth="1"/>
    <col min="6926" max="6926" width="19.7109375" style="2" customWidth="1"/>
    <col min="6927" max="6927" width="10" style="2" customWidth="1"/>
    <col min="6928" max="6928" width="64.5703125" style="2" bestFit="1" customWidth="1"/>
    <col min="6929" max="6929" width="16.85546875" style="2" customWidth="1"/>
    <col min="6930" max="6930" width="19.140625" style="2" customWidth="1"/>
    <col min="6931" max="6933" width="17.85546875" style="2" bestFit="1" customWidth="1"/>
    <col min="6934" max="6934" width="19.140625" style="2" customWidth="1"/>
    <col min="6935" max="6935" width="25.140625" style="2" bestFit="1" customWidth="1"/>
    <col min="6936" max="6936" width="50.7109375" style="2" bestFit="1" customWidth="1"/>
    <col min="6937" max="6938" width="0" style="2" hidden="1" customWidth="1"/>
    <col min="6939" max="6939" width="15.140625" style="2" customWidth="1"/>
    <col min="6940" max="6940" width="15.28515625" style="2" customWidth="1"/>
    <col min="6941" max="6941" width="50.7109375" style="2" bestFit="1" customWidth="1"/>
    <col min="6942" max="7176" width="12.7109375" style="2"/>
    <col min="7177" max="7177" width="4" style="2" customWidth="1"/>
    <col min="7178" max="7178" width="7.85546875" style="2" customWidth="1"/>
    <col min="7179" max="7179" width="15.140625" style="2" customWidth="1"/>
    <col min="7180" max="7180" width="20.42578125" style="2" customWidth="1"/>
    <col min="7181" max="7181" width="18.7109375" style="2" customWidth="1"/>
    <col min="7182" max="7182" width="19.7109375" style="2" customWidth="1"/>
    <col min="7183" max="7183" width="10" style="2" customWidth="1"/>
    <col min="7184" max="7184" width="64.5703125" style="2" bestFit="1" customWidth="1"/>
    <col min="7185" max="7185" width="16.85546875" style="2" customWidth="1"/>
    <col min="7186" max="7186" width="19.140625" style="2" customWidth="1"/>
    <col min="7187" max="7189" width="17.85546875" style="2" bestFit="1" customWidth="1"/>
    <col min="7190" max="7190" width="19.140625" style="2" customWidth="1"/>
    <col min="7191" max="7191" width="25.140625" style="2" bestFit="1" customWidth="1"/>
    <col min="7192" max="7192" width="50.7109375" style="2" bestFit="1" customWidth="1"/>
    <col min="7193" max="7194" width="0" style="2" hidden="1" customWidth="1"/>
    <col min="7195" max="7195" width="15.140625" style="2" customWidth="1"/>
    <col min="7196" max="7196" width="15.28515625" style="2" customWidth="1"/>
    <col min="7197" max="7197" width="50.7109375" style="2" bestFit="1" customWidth="1"/>
    <col min="7198" max="7432" width="12.7109375" style="2"/>
    <col min="7433" max="7433" width="4" style="2" customWidth="1"/>
    <col min="7434" max="7434" width="7.85546875" style="2" customWidth="1"/>
    <col min="7435" max="7435" width="15.140625" style="2" customWidth="1"/>
    <col min="7436" max="7436" width="20.42578125" style="2" customWidth="1"/>
    <col min="7437" max="7437" width="18.7109375" style="2" customWidth="1"/>
    <col min="7438" max="7438" width="19.7109375" style="2" customWidth="1"/>
    <col min="7439" max="7439" width="10" style="2" customWidth="1"/>
    <col min="7440" max="7440" width="64.5703125" style="2" bestFit="1" customWidth="1"/>
    <col min="7441" max="7441" width="16.85546875" style="2" customWidth="1"/>
    <col min="7442" max="7442" width="19.140625" style="2" customWidth="1"/>
    <col min="7443" max="7445" width="17.85546875" style="2" bestFit="1" customWidth="1"/>
    <col min="7446" max="7446" width="19.140625" style="2" customWidth="1"/>
    <col min="7447" max="7447" width="25.140625" style="2" bestFit="1" customWidth="1"/>
    <col min="7448" max="7448" width="50.7109375" style="2" bestFit="1" customWidth="1"/>
    <col min="7449" max="7450" width="0" style="2" hidden="1" customWidth="1"/>
    <col min="7451" max="7451" width="15.140625" style="2" customWidth="1"/>
    <col min="7452" max="7452" width="15.28515625" style="2" customWidth="1"/>
    <col min="7453" max="7453" width="50.7109375" style="2" bestFit="1" customWidth="1"/>
    <col min="7454" max="7688" width="12.7109375" style="2"/>
    <col min="7689" max="7689" width="4" style="2" customWidth="1"/>
    <col min="7690" max="7690" width="7.85546875" style="2" customWidth="1"/>
    <col min="7691" max="7691" width="15.140625" style="2" customWidth="1"/>
    <col min="7692" max="7692" width="20.42578125" style="2" customWidth="1"/>
    <col min="7693" max="7693" width="18.7109375" style="2" customWidth="1"/>
    <col min="7694" max="7694" width="19.7109375" style="2" customWidth="1"/>
    <col min="7695" max="7695" width="10" style="2" customWidth="1"/>
    <col min="7696" max="7696" width="64.5703125" style="2" bestFit="1" customWidth="1"/>
    <col min="7697" max="7697" width="16.85546875" style="2" customWidth="1"/>
    <col min="7698" max="7698" width="19.140625" style="2" customWidth="1"/>
    <col min="7699" max="7701" width="17.85546875" style="2" bestFit="1" customWidth="1"/>
    <col min="7702" max="7702" width="19.140625" style="2" customWidth="1"/>
    <col min="7703" max="7703" width="25.140625" style="2" bestFit="1" customWidth="1"/>
    <col min="7704" max="7704" width="50.7109375" style="2" bestFit="1" customWidth="1"/>
    <col min="7705" max="7706" width="0" style="2" hidden="1" customWidth="1"/>
    <col min="7707" max="7707" width="15.140625" style="2" customWidth="1"/>
    <col min="7708" max="7708" width="15.28515625" style="2" customWidth="1"/>
    <col min="7709" max="7709" width="50.7109375" style="2" bestFit="1" customWidth="1"/>
    <col min="7710" max="7944" width="12.7109375" style="2"/>
    <col min="7945" max="7945" width="4" style="2" customWidth="1"/>
    <col min="7946" max="7946" width="7.85546875" style="2" customWidth="1"/>
    <col min="7947" max="7947" width="15.140625" style="2" customWidth="1"/>
    <col min="7948" max="7948" width="20.42578125" style="2" customWidth="1"/>
    <col min="7949" max="7949" width="18.7109375" style="2" customWidth="1"/>
    <col min="7950" max="7950" width="19.7109375" style="2" customWidth="1"/>
    <col min="7951" max="7951" width="10" style="2" customWidth="1"/>
    <col min="7952" max="7952" width="64.5703125" style="2" bestFit="1" customWidth="1"/>
    <col min="7953" max="7953" width="16.85546875" style="2" customWidth="1"/>
    <col min="7954" max="7954" width="19.140625" style="2" customWidth="1"/>
    <col min="7955" max="7957" width="17.85546875" style="2" bestFit="1" customWidth="1"/>
    <col min="7958" max="7958" width="19.140625" style="2" customWidth="1"/>
    <col min="7959" max="7959" width="25.140625" style="2" bestFit="1" customWidth="1"/>
    <col min="7960" max="7960" width="50.7109375" style="2" bestFit="1" customWidth="1"/>
    <col min="7961" max="7962" width="0" style="2" hidden="1" customWidth="1"/>
    <col min="7963" max="7963" width="15.140625" style="2" customWidth="1"/>
    <col min="7964" max="7964" width="15.28515625" style="2" customWidth="1"/>
    <col min="7965" max="7965" width="50.7109375" style="2" bestFit="1" customWidth="1"/>
    <col min="7966" max="8200" width="12.7109375" style="2"/>
    <col min="8201" max="8201" width="4" style="2" customWidth="1"/>
    <col min="8202" max="8202" width="7.85546875" style="2" customWidth="1"/>
    <col min="8203" max="8203" width="15.140625" style="2" customWidth="1"/>
    <col min="8204" max="8204" width="20.42578125" style="2" customWidth="1"/>
    <col min="8205" max="8205" width="18.7109375" style="2" customWidth="1"/>
    <col min="8206" max="8206" width="19.7109375" style="2" customWidth="1"/>
    <col min="8207" max="8207" width="10" style="2" customWidth="1"/>
    <col min="8208" max="8208" width="64.5703125" style="2" bestFit="1" customWidth="1"/>
    <col min="8209" max="8209" width="16.85546875" style="2" customWidth="1"/>
    <col min="8210" max="8210" width="19.140625" style="2" customWidth="1"/>
    <col min="8211" max="8213" width="17.85546875" style="2" bestFit="1" customWidth="1"/>
    <col min="8214" max="8214" width="19.140625" style="2" customWidth="1"/>
    <col min="8215" max="8215" width="25.140625" style="2" bestFit="1" customWidth="1"/>
    <col min="8216" max="8216" width="50.7109375" style="2" bestFit="1" customWidth="1"/>
    <col min="8217" max="8218" width="0" style="2" hidden="1" customWidth="1"/>
    <col min="8219" max="8219" width="15.140625" style="2" customWidth="1"/>
    <col min="8220" max="8220" width="15.28515625" style="2" customWidth="1"/>
    <col min="8221" max="8221" width="50.7109375" style="2" bestFit="1" customWidth="1"/>
    <col min="8222" max="8456" width="12.7109375" style="2"/>
    <col min="8457" max="8457" width="4" style="2" customWidth="1"/>
    <col min="8458" max="8458" width="7.85546875" style="2" customWidth="1"/>
    <col min="8459" max="8459" width="15.140625" style="2" customWidth="1"/>
    <col min="8460" max="8460" width="20.42578125" style="2" customWidth="1"/>
    <col min="8461" max="8461" width="18.7109375" style="2" customWidth="1"/>
    <col min="8462" max="8462" width="19.7109375" style="2" customWidth="1"/>
    <col min="8463" max="8463" width="10" style="2" customWidth="1"/>
    <col min="8464" max="8464" width="64.5703125" style="2" bestFit="1" customWidth="1"/>
    <col min="8465" max="8465" width="16.85546875" style="2" customWidth="1"/>
    <col min="8466" max="8466" width="19.140625" style="2" customWidth="1"/>
    <col min="8467" max="8469" width="17.85546875" style="2" bestFit="1" customWidth="1"/>
    <col min="8470" max="8470" width="19.140625" style="2" customWidth="1"/>
    <col min="8471" max="8471" width="25.140625" style="2" bestFit="1" customWidth="1"/>
    <col min="8472" max="8472" width="50.7109375" style="2" bestFit="1" customWidth="1"/>
    <col min="8473" max="8474" width="0" style="2" hidden="1" customWidth="1"/>
    <col min="8475" max="8475" width="15.140625" style="2" customWidth="1"/>
    <col min="8476" max="8476" width="15.28515625" style="2" customWidth="1"/>
    <col min="8477" max="8477" width="50.7109375" style="2" bestFit="1" customWidth="1"/>
    <col min="8478" max="8712" width="12.7109375" style="2"/>
    <col min="8713" max="8713" width="4" style="2" customWidth="1"/>
    <col min="8714" max="8714" width="7.85546875" style="2" customWidth="1"/>
    <col min="8715" max="8715" width="15.140625" style="2" customWidth="1"/>
    <col min="8716" max="8716" width="20.42578125" style="2" customWidth="1"/>
    <col min="8717" max="8717" width="18.7109375" style="2" customWidth="1"/>
    <col min="8718" max="8718" width="19.7109375" style="2" customWidth="1"/>
    <col min="8719" max="8719" width="10" style="2" customWidth="1"/>
    <col min="8720" max="8720" width="64.5703125" style="2" bestFit="1" customWidth="1"/>
    <col min="8721" max="8721" width="16.85546875" style="2" customWidth="1"/>
    <col min="8722" max="8722" width="19.140625" style="2" customWidth="1"/>
    <col min="8723" max="8725" width="17.85546875" style="2" bestFit="1" customWidth="1"/>
    <col min="8726" max="8726" width="19.140625" style="2" customWidth="1"/>
    <col min="8727" max="8727" width="25.140625" style="2" bestFit="1" customWidth="1"/>
    <col min="8728" max="8728" width="50.7109375" style="2" bestFit="1" customWidth="1"/>
    <col min="8729" max="8730" width="0" style="2" hidden="1" customWidth="1"/>
    <col min="8731" max="8731" width="15.140625" style="2" customWidth="1"/>
    <col min="8732" max="8732" width="15.28515625" style="2" customWidth="1"/>
    <col min="8733" max="8733" width="50.7109375" style="2" bestFit="1" customWidth="1"/>
    <col min="8734" max="8968" width="12.7109375" style="2"/>
    <col min="8969" max="8969" width="4" style="2" customWidth="1"/>
    <col min="8970" max="8970" width="7.85546875" style="2" customWidth="1"/>
    <col min="8971" max="8971" width="15.140625" style="2" customWidth="1"/>
    <col min="8972" max="8972" width="20.42578125" style="2" customWidth="1"/>
    <col min="8973" max="8973" width="18.7109375" style="2" customWidth="1"/>
    <col min="8974" max="8974" width="19.7109375" style="2" customWidth="1"/>
    <col min="8975" max="8975" width="10" style="2" customWidth="1"/>
    <col min="8976" max="8976" width="64.5703125" style="2" bestFit="1" customWidth="1"/>
    <col min="8977" max="8977" width="16.85546875" style="2" customWidth="1"/>
    <col min="8978" max="8978" width="19.140625" style="2" customWidth="1"/>
    <col min="8979" max="8981" width="17.85546875" style="2" bestFit="1" customWidth="1"/>
    <col min="8982" max="8982" width="19.140625" style="2" customWidth="1"/>
    <col min="8983" max="8983" width="25.140625" style="2" bestFit="1" customWidth="1"/>
    <col min="8984" max="8984" width="50.7109375" style="2" bestFit="1" customWidth="1"/>
    <col min="8985" max="8986" width="0" style="2" hidden="1" customWidth="1"/>
    <col min="8987" max="8987" width="15.140625" style="2" customWidth="1"/>
    <col min="8988" max="8988" width="15.28515625" style="2" customWidth="1"/>
    <col min="8989" max="8989" width="50.7109375" style="2" bestFit="1" customWidth="1"/>
    <col min="8990" max="9224" width="12.7109375" style="2"/>
    <col min="9225" max="9225" width="4" style="2" customWidth="1"/>
    <col min="9226" max="9226" width="7.85546875" style="2" customWidth="1"/>
    <col min="9227" max="9227" width="15.140625" style="2" customWidth="1"/>
    <col min="9228" max="9228" width="20.42578125" style="2" customWidth="1"/>
    <col min="9229" max="9229" width="18.7109375" style="2" customWidth="1"/>
    <col min="9230" max="9230" width="19.7109375" style="2" customWidth="1"/>
    <col min="9231" max="9231" width="10" style="2" customWidth="1"/>
    <col min="9232" max="9232" width="64.5703125" style="2" bestFit="1" customWidth="1"/>
    <col min="9233" max="9233" width="16.85546875" style="2" customWidth="1"/>
    <col min="9234" max="9234" width="19.140625" style="2" customWidth="1"/>
    <col min="9235" max="9237" width="17.85546875" style="2" bestFit="1" customWidth="1"/>
    <col min="9238" max="9238" width="19.140625" style="2" customWidth="1"/>
    <col min="9239" max="9239" width="25.140625" style="2" bestFit="1" customWidth="1"/>
    <col min="9240" max="9240" width="50.7109375" style="2" bestFit="1" customWidth="1"/>
    <col min="9241" max="9242" width="0" style="2" hidden="1" customWidth="1"/>
    <col min="9243" max="9243" width="15.140625" style="2" customWidth="1"/>
    <col min="9244" max="9244" width="15.28515625" style="2" customWidth="1"/>
    <col min="9245" max="9245" width="50.7109375" style="2" bestFit="1" customWidth="1"/>
    <col min="9246" max="9480" width="12.7109375" style="2"/>
    <col min="9481" max="9481" width="4" style="2" customWidth="1"/>
    <col min="9482" max="9482" width="7.85546875" style="2" customWidth="1"/>
    <col min="9483" max="9483" width="15.140625" style="2" customWidth="1"/>
    <col min="9484" max="9484" width="20.42578125" style="2" customWidth="1"/>
    <col min="9485" max="9485" width="18.7109375" style="2" customWidth="1"/>
    <col min="9486" max="9486" width="19.7109375" style="2" customWidth="1"/>
    <col min="9487" max="9487" width="10" style="2" customWidth="1"/>
    <col min="9488" max="9488" width="64.5703125" style="2" bestFit="1" customWidth="1"/>
    <col min="9489" max="9489" width="16.85546875" style="2" customWidth="1"/>
    <col min="9490" max="9490" width="19.140625" style="2" customWidth="1"/>
    <col min="9491" max="9493" width="17.85546875" style="2" bestFit="1" customWidth="1"/>
    <col min="9494" max="9494" width="19.140625" style="2" customWidth="1"/>
    <col min="9495" max="9495" width="25.140625" style="2" bestFit="1" customWidth="1"/>
    <col min="9496" max="9496" width="50.7109375" style="2" bestFit="1" customWidth="1"/>
    <col min="9497" max="9498" width="0" style="2" hidden="1" customWidth="1"/>
    <col min="9499" max="9499" width="15.140625" style="2" customWidth="1"/>
    <col min="9500" max="9500" width="15.28515625" style="2" customWidth="1"/>
    <col min="9501" max="9501" width="50.7109375" style="2" bestFit="1" customWidth="1"/>
    <col min="9502" max="9736" width="12.7109375" style="2"/>
    <col min="9737" max="9737" width="4" style="2" customWidth="1"/>
    <col min="9738" max="9738" width="7.85546875" style="2" customWidth="1"/>
    <col min="9739" max="9739" width="15.140625" style="2" customWidth="1"/>
    <col min="9740" max="9740" width="20.42578125" style="2" customWidth="1"/>
    <col min="9741" max="9741" width="18.7109375" style="2" customWidth="1"/>
    <col min="9742" max="9742" width="19.7109375" style="2" customWidth="1"/>
    <col min="9743" max="9743" width="10" style="2" customWidth="1"/>
    <col min="9744" max="9744" width="64.5703125" style="2" bestFit="1" customWidth="1"/>
    <col min="9745" max="9745" width="16.85546875" style="2" customWidth="1"/>
    <col min="9746" max="9746" width="19.140625" style="2" customWidth="1"/>
    <col min="9747" max="9749" width="17.85546875" style="2" bestFit="1" customWidth="1"/>
    <col min="9750" max="9750" width="19.140625" style="2" customWidth="1"/>
    <col min="9751" max="9751" width="25.140625" style="2" bestFit="1" customWidth="1"/>
    <col min="9752" max="9752" width="50.7109375" style="2" bestFit="1" customWidth="1"/>
    <col min="9753" max="9754" width="0" style="2" hidden="1" customWidth="1"/>
    <col min="9755" max="9755" width="15.140625" style="2" customWidth="1"/>
    <col min="9756" max="9756" width="15.28515625" style="2" customWidth="1"/>
    <col min="9757" max="9757" width="50.7109375" style="2" bestFit="1" customWidth="1"/>
    <col min="9758" max="9992" width="12.7109375" style="2"/>
    <col min="9993" max="9993" width="4" style="2" customWidth="1"/>
    <col min="9994" max="9994" width="7.85546875" style="2" customWidth="1"/>
    <col min="9995" max="9995" width="15.140625" style="2" customWidth="1"/>
    <col min="9996" max="9996" width="20.42578125" style="2" customWidth="1"/>
    <col min="9997" max="9997" width="18.7109375" style="2" customWidth="1"/>
    <col min="9998" max="9998" width="19.7109375" style="2" customWidth="1"/>
    <col min="9999" max="9999" width="10" style="2" customWidth="1"/>
    <col min="10000" max="10000" width="64.5703125" style="2" bestFit="1" customWidth="1"/>
    <col min="10001" max="10001" width="16.85546875" style="2" customWidth="1"/>
    <col min="10002" max="10002" width="19.140625" style="2" customWidth="1"/>
    <col min="10003" max="10005" width="17.85546875" style="2" bestFit="1" customWidth="1"/>
    <col min="10006" max="10006" width="19.140625" style="2" customWidth="1"/>
    <col min="10007" max="10007" width="25.140625" style="2" bestFit="1" customWidth="1"/>
    <col min="10008" max="10008" width="50.7109375" style="2" bestFit="1" customWidth="1"/>
    <col min="10009" max="10010" width="0" style="2" hidden="1" customWidth="1"/>
    <col min="10011" max="10011" width="15.140625" style="2" customWidth="1"/>
    <col min="10012" max="10012" width="15.28515625" style="2" customWidth="1"/>
    <col min="10013" max="10013" width="50.7109375" style="2" bestFit="1" customWidth="1"/>
    <col min="10014" max="10248" width="12.7109375" style="2"/>
    <col min="10249" max="10249" width="4" style="2" customWidth="1"/>
    <col min="10250" max="10250" width="7.85546875" style="2" customWidth="1"/>
    <col min="10251" max="10251" width="15.140625" style="2" customWidth="1"/>
    <col min="10252" max="10252" width="20.42578125" style="2" customWidth="1"/>
    <col min="10253" max="10253" width="18.7109375" style="2" customWidth="1"/>
    <col min="10254" max="10254" width="19.7109375" style="2" customWidth="1"/>
    <col min="10255" max="10255" width="10" style="2" customWidth="1"/>
    <col min="10256" max="10256" width="64.5703125" style="2" bestFit="1" customWidth="1"/>
    <col min="10257" max="10257" width="16.85546875" style="2" customWidth="1"/>
    <col min="10258" max="10258" width="19.140625" style="2" customWidth="1"/>
    <col min="10259" max="10261" width="17.85546875" style="2" bestFit="1" customWidth="1"/>
    <col min="10262" max="10262" width="19.140625" style="2" customWidth="1"/>
    <col min="10263" max="10263" width="25.140625" style="2" bestFit="1" customWidth="1"/>
    <col min="10264" max="10264" width="50.7109375" style="2" bestFit="1" customWidth="1"/>
    <col min="10265" max="10266" width="0" style="2" hidden="1" customWidth="1"/>
    <col min="10267" max="10267" width="15.140625" style="2" customWidth="1"/>
    <col min="10268" max="10268" width="15.28515625" style="2" customWidth="1"/>
    <col min="10269" max="10269" width="50.7109375" style="2" bestFit="1" customWidth="1"/>
    <col min="10270" max="10504" width="12.7109375" style="2"/>
    <col min="10505" max="10505" width="4" style="2" customWidth="1"/>
    <col min="10506" max="10506" width="7.85546875" style="2" customWidth="1"/>
    <col min="10507" max="10507" width="15.140625" style="2" customWidth="1"/>
    <col min="10508" max="10508" width="20.42578125" style="2" customWidth="1"/>
    <col min="10509" max="10509" width="18.7109375" style="2" customWidth="1"/>
    <col min="10510" max="10510" width="19.7109375" style="2" customWidth="1"/>
    <col min="10511" max="10511" width="10" style="2" customWidth="1"/>
    <col min="10512" max="10512" width="64.5703125" style="2" bestFit="1" customWidth="1"/>
    <col min="10513" max="10513" width="16.85546875" style="2" customWidth="1"/>
    <col min="10514" max="10514" width="19.140625" style="2" customWidth="1"/>
    <col min="10515" max="10517" width="17.85546875" style="2" bestFit="1" customWidth="1"/>
    <col min="10518" max="10518" width="19.140625" style="2" customWidth="1"/>
    <col min="10519" max="10519" width="25.140625" style="2" bestFit="1" customWidth="1"/>
    <col min="10520" max="10520" width="50.7109375" style="2" bestFit="1" customWidth="1"/>
    <col min="10521" max="10522" width="0" style="2" hidden="1" customWidth="1"/>
    <col min="10523" max="10523" width="15.140625" style="2" customWidth="1"/>
    <col min="10524" max="10524" width="15.28515625" style="2" customWidth="1"/>
    <col min="10525" max="10525" width="50.7109375" style="2" bestFit="1" customWidth="1"/>
    <col min="10526" max="10760" width="12.7109375" style="2"/>
    <col min="10761" max="10761" width="4" style="2" customWidth="1"/>
    <col min="10762" max="10762" width="7.85546875" style="2" customWidth="1"/>
    <col min="10763" max="10763" width="15.140625" style="2" customWidth="1"/>
    <col min="10764" max="10764" width="20.42578125" style="2" customWidth="1"/>
    <col min="10765" max="10765" width="18.7109375" style="2" customWidth="1"/>
    <col min="10766" max="10766" width="19.7109375" style="2" customWidth="1"/>
    <col min="10767" max="10767" width="10" style="2" customWidth="1"/>
    <col min="10768" max="10768" width="64.5703125" style="2" bestFit="1" customWidth="1"/>
    <col min="10769" max="10769" width="16.85546875" style="2" customWidth="1"/>
    <col min="10770" max="10770" width="19.140625" style="2" customWidth="1"/>
    <col min="10771" max="10773" width="17.85546875" style="2" bestFit="1" customWidth="1"/>
    <col min="10774" max="10774" width="19.140625" style="2" customWidth="1"/>
    <col min="10775" max="10775" width="25.140625" style="2" bestFit="1" customWidth="1"/>
    <col min="10776" max="10776" width="50.7109375" style="2" bestFit="1" customWidth="1"/>
    <col min="10777" max="10778" width="0" style="2" hidden="1" customWidth="1"/>
    <col min="10779" max="10779" width="15.140625" style="2" customWidth="1"/>
    <col min="10780" max="10780" width="15.28515625" style="2" customWidth="1"/>
    <col min="10781" max="10781" width="50.7109375" style="2" bestFit="1" customWidth="1"/>
    <col min="10782" max="11016" width="12.7109375" style="2"/>
    <col min="11017" max="11017" width="4" style="2" customWidth="1"/>
    <col min="11018" max="11018" width="7.85546875" style="2" customWidth="1"/>
    <col min="11019" max="11019" width="15.140625" style="2" customWidth="1"/>
    <col min="11020" max="11020" width="20.42578125" style="2" customWidth="1"/>
    <col min="11021" max="11021" width="18.7109375" style="2" customWidth="1"/>
    <col min="11022" max="11022" width="19.7109375" style="2" customWidth="1"/>
    <col min="11023" max="11023" width="10" style="2" customWidth="1"/>
    <col min="11024" max="11024" width="64.5703125" style="2" bestFit="1" customWidth="1"/>
    <col min="11025" max="11025" width="16.85546875" style="2" customWidth="1"/>
    <col min="11026" max="11026" width="19.140625" style="2" customWidth="1"/>
    <col min="11027" max="11029" width="17.85546875" style="2" bestFit="1" customWidth="1"/>
    <col min="11030" max="11030" width="19.140625" style="2" customWidth="1"/>
    <col min="11031" max="11031" width="25.140625" style="2" bestFit="1" customWidth="1"/>
    <col min="11032" max="11032" width="50.7109375" style="2" bestFit="1" customWidth="1"/>
    <col min="11033" max="11034" width="0" style="2" hidden="1" customWidth="1"/>
    <col min="11035" max="11035" width="15.140625" style="2" customWidth="1"/>
    <col min="11036" max="11036" width="15.28515625" style="2" customWidth="1"/>
    <col min="11037" max="11037" width="50.7109375" style="2" bestFit="1" customWidth="1"/>
    <col min="11038" max="11272" width="12.7109375" style="2"/>
    <col min="11273" max="11273" width="4" style="2" customWidth="1"/>
    <col min="11274" max="11274" width="7.85546875" style="2" customWidth="1"/>
    <col min="11275" max="11275" width="15.140625" style="2" customWidth="1"/>
    <col min="11276" max="11276" width="20.42578125" style="2" customWidth="1"/>
    <col min="11277" max="11277" width="18.7109375" style="2" customWidth="1"/>
    <col min="11278" max="11278" width="19.7109375" style="2" customWidth="1"/>
    <col min="11279" max="11279" width="10" style="2" customWidth="1"/>
    <col min="11280" max="11280" width="64.5703125" style="2" bestFit="1" customWidth="1"/>
    <col min="11281" max="11281" width="16.85546875" style="2" customWidth="1"/>
    <col min="11282" max="11282" width="19.140625" style="2" customWidth="1"/>
    <col min="11283" max="11285" width="17.85546875" style="2" bestFit="1" customWidth="1"/>
    <col min="11286" max="11286" width="19.140625" style="2" customWidth="1"/>
    <col min="11287" max="11287" width="25.140625" style="2" bestFit="1" customWidth="1"/>
    <col min="11288" max="11288" width="50.7109375" style="2" bestFit="1" customWidth="1"/>
    <col min="11289" max="11290" width="0" style="2" hidden="1" customWidth="1"/>
    <col min="11291" max="11291" width="15.140625" style="2" customWidth="1"/>
    <col min="11292" max="11292" width="15.28515625" style="2" customWidth="1"/>
    <col min="11293" max="11293" width="50.7109375" style="2" bestFit="1" customWidth="1"/>
    <col min="11294" max="11528" width="12.7109375" style="2"/>
    <col min="11529" max="11529" width="4" style="2" customWidth="1"/>
    <col min="11530" max="11530" width="7.85546875" style="2" customWidth="1"/>
    <col min="11531" max="11531" width="15.140625" style="2" customWidth="1"/>
    <col min="11532" max="11532" width="20.42578125" style="2" customWidth="1"/>
    <col min="11533" max="11533" width="18.7109375" style="2" customWidth="1"/>
    <col min="11534" max="11534" width="19.7109375" style="2" customWidth="1"/>
    <col min="11535" max="11535" width="10" style="2" customWidth="1"/>
    <col min="11536" max="11536" width="64.5703125" style="2" bestFit="1" customWidth="1"/>
    <col min="11537" max="11537" width="16.85546875" style="2" customWidth="1"/>
    <col min="11538" max="11538" width="19.140625" style="2" customWidth="1"/>
    <col min="11539" max="11541" width="17.85546875" style="2" bestFit="1" customWidth="1"/>
    <col min="11542" max="11542" width="19.140625" style="2" customWidth="1"/>
    <col min="11543" max="11543" width="25.140625" style="2" bestFit="1" customWidth="1"/>
    <col min="11544" max="11544" width="50.7109375" style="2" bestFit="1" customWidth="1"/>
    <col min="11545" max="11546" width="0" style="2" hidden="1" customWidth="1"/>
    <col min="11547" max="11547" width="15.140625" style="2" customWidth="1"/>
    <col min="11548" max="11548" width="15.28515625" style="2" customWidth="1"/>
    <col min="11549" max="11549" width="50.7109375" style="2" bestFit="1" customWidth="1"/>
    <col min="11550" max="11784" width="12.7109375" style="2"/>
    <col min="11785" max="11785" width="4" style="2" customWidth="1"/>
    <col min="11786" max="11786" width="7.85546875" style="2" customWidth="1"/>
    <col min="11787" max="11787" width="15.140625" style="2" customWidth="1"/>
    <col min="11788" max="11788" width="20.42578125" style="2" customWidth="1"/>
    <col min="11789" max="11789" width="18.7109375" style="2" customWidth="1"/>
    <col min="11790" max="11790" width="19.7109375" style="2" customWidth="1"/>
    <col min="11791" max="11791" width="10" style="2" customWidth="1"/>
    <col min="11792" max="11792" width="64.5703125" style="2" bestFit="1" customWidth="1"/>
    <col min="11793" max="11793" width="16.85546875" style="2" customWidth="1"/>
    <col min="11794" max="11794" width="19.140625" style="2" customWidth="1"/>
    <col min="11795" max="11797" width="17.85546875" style="2" bestFit="1" customWidth="1"/>
    <col min="11798" max="11798" width="19.140625" style="2" customWidth="1"/>
    <col min="11799" max="11799" width="25.140625" style="2" bestFit="1" customWidth="1"/>
    <col min="11800" max="11800" width="50.7109375" style="2" bestFit="1" customWidth="1"/>
    <col min="11801" max="11802" width="0" style="2" hidden="1" customWidth="1"/>
    <col min="11803" max="11803" width="15.140625" style="2" customWidth="1"/>
    <col min="11804" max="11804" width="15.28515625" style="2" customWidth="1"/>
    <col min="11805" max="11805" width="50.7109375" style="2" bestFit="1" customWidth="1"/>
    <col min="11806" max="12040" width="12.7109375" style="2"/>
    <col min="12041" max="12041" width="4" style="2" customWidth="1"/>
    <col min="12042" max="12042" width="7.85546875" style="2" customWidth="1"/>
    <col min="12043" max="12043" width="15.140625" style="2" customWidth="1"/>
    <col min="12044" max="12044" width="20.42578125" style="2" customWidth="1"/>
    <col min="12045" max="12045" width="18.7109375" style="2" customWidth="1"/>
    <col min="12046" max="12046" width="19.7109375" style="2" customWidth="1"/>
    <col min="12047" max="12047" width="10" style="2" customWidth="1"/>
    <col min="12048" max="12048" width="64.5703125" style="2" bestFit="1" customWidth="1"/>
    <col min="12049" max="12049" width="16.85546875" style="2" customWidth="1"/>
    <col min="12050" max="12050" width="19.140625" style="2" customWidth="1"/>
    <col min="12051" max="12053" width="17.85546875" style="2" bestFit="1" customWidth="1"/>
    <col min="12054" max="12054" width="19.140625" style="2" customWidth="1"/>
    <col min="12055" max="12055" width="25.140625" style="2" bestFit="1" customWidth="1"/>
    <col min="12056" max="12056" width="50.7109375" style="2" bestFit="1" customWidth="1"/>
    <col min="12057" max="12058" width="0" style="2" hidden="1" customWidth="1"/>
    <col min="12059" max="12059" width="15.140625" style="2" customWidth="1"/>
    <col min="12060" max="12060" width="15.28515625" style="2" customWidth="1"/>
    <col min="12061" max="12061" width="50.7109375" style="2" bestFit="1" customWidth="1"/>
    <col min="12062" max="12296" width="12.7109375" style="2"/>
    <col min="12297" max="12297" width="4" style="2" customWidth="1"/>
    <col min="12298" max="12298" width="7.85546875" style="2" customWidth="1"/>
    <col min="12299" max="12299" width="15.140625" style="2" customWidth="1"/>
    <col min="12300" max="12300" width="20.42578125" style="2" customWidth="1"/>
    <col min="12301" max="12301" width="18.7109375" style="2" customWidth="1"/>
    <col min="12302" max="12302" width="19.7109375" style="2" customWidth="1"/>
    <col min="12303" max="12303" width="10" style="2" customWidth="1"/>
    <col min="12304" max="12304" width="64.5703125" style="2" bestFit="1" customWidth="1"/>
    <col min="12305" max="12305" width="16.85546875" style="2" customWidth="1"/>
    <col min="12306" max="12306" width="19.140625" style="2" customWidth="1"/>
    <col min="12307" max="12309" width="17.85546875" style="2" bestFit="1" customWidth="1"/>
    <col min="12310" max="12310" width="19.140625" style="2" customWidth="1"/>
    <col min="12311" max="12311" width="25.140625" style="2" bestFit="1" customWidth="1"/>
    <col min="12312" max="12312" width="50.7109375" style="2" bestFit="1" customWidth="1"/>
    <col min="12313" max="12314" width="0" style="2" hidden="1" customWidth="1"/>
    <col min="12315" max="12315" width="15.140625" style="2" customWidth="1"/>
    <col min="12316" max="12316" width="15.28515625" style="2" customWidth="1"/>
    <col min="12317" max="12317" width="50.7109375" style="2" bestFit="1" customWidth="1"/>
    <col min="12318" max="12552" width="12.7109375" style="2"/>
    <col min="12553" max="12553" width="4" style="2" customWidth="1"/>
    <col min="12554" max="12554" width="7.85546875" style="2" customWidth="1"/>
    <col min="12555" max="12555" width="15.140625" style="2" customWidth="1"/>
    <col min="12556" max="12556" width="20.42578125" style="2" customWidth="1"/>
    <col min="12557" max="12557" width="18.7109375" style="2" customWidth="1"/>
    <col min="12558" max="12558" width="19.7109375" style="2" customWidth="1"/>
    <col min="12559" max="12559" width="10" style="2" customWidth="1"/>
    <col min="12560" max="12560" width="64.5703125" style="2" bestFit="1" customWidth="1"/>
    <col min="12561" max="12561" width="16.85546875" style="2" customWidth="1"/>
    <col min="12562" max="12562" width="19.140625" style="2" customWidth="1"/>
    <col min="12563" max="12565" width="17.85546875" style="2" bestFit="1" customWidth="1"/>
    <col min="12566" max="12566" width="19.140625" style="2" customWidth="1"/>
    <col min="12567" max="12567" width="25.140625" style="2" bestFit="1" customWidth="1"/>
    <col min="12568" max="12568" width="50.7109375" style="2" bestFit="1" customWidth="1"/>
    <col min="12569" max="12570" width="0" style="2" hidden="1" customWidth="1"/>
    <col min="12571" max="12571" width="15.140625" style="2" customWidth="1"/>
    <col min="12572" max="12572" width="15.28515625" style="2" customWidth="1"/>
    <col min="12573" max="12573" width="50.7109375" style="2" bestFit="1" customWidth="1"/>
    <col min="12574" max="16384" width="12.7109375" style="2"/>
  </cols>
  <sheetData>
    <row r="1" spans="1:16" ht="20.25" customHeight="1" thickTop="1" thickBot="1">
      <c r="B1" s="1"/>
      <c r="C1" s="258" t="s">
        <v>28</v>
      </c>
      <c r="D1" s="259"/>
      <c r="E1" s="259"/>
      <c r="F1" s="259"/>
      <c r="G1" s="259"/>
      <c r="H1" s="259"/>
      <c r="I1" s="259"/>
      <c r="J1" s="259"/>
      <c r="K1" s="259"/>
      <c r="L1" s="259"/>
      <c r="M1" s="259"/>
      <c r="N1" s="259"/>
      <c r="O1" s="260"/>
      <c r="P1" s="1"/>
    </row>
    <row r="2" spans="1:16" ht="20.25" customHeight="1" thickTop="1" thickBot="1">
      <c r="B2" s="1"/>
      <c r="C2" s="133"/>
      <c r="D2" s="134"/>
      <c r="E2" s="134"/>
      <c r="F2" s="134"/>
      <c r="G2" s="134"/>
      <c r="H2" s="134"/>
      <c r="I2" s="134"/>
      <c r="J2" s="134"/>
      <c r="K2" s="134"/>
      <c r="L2" s="134"/>
      <c r="M2" s="134"/>
      <c r="N2" s="134"/>
      <c r="O2" s="135"/>
      <c r="P2" s="1"/>
    </row>
    <row r="3" spans="1:16" ht="20.25" customHeight="1" thickTop="1" thickBot="1">
      <c r="B3" s="1"/>
      <c r="C3" s="136"/>
      <c r="D3" s="137"/>
      <c r="E3" s="138" t="s">
        <v>388</v>
      </c>
      <c r="F3" s="139"/>
      <c r="G3" s="139"/>
      <c r="H3" s="139"/>
      <c r="I3" s="140"/>
      <c r="J3" s="141" t="s">
        <v>389</v>
      </c>
      <c r="K3" s="142"/>
      <c r="L3" s="142"/>
      <c r="M3" s="142"/>
      <c r="N3" s="142"/>
      <c r="O3" s="143"/>
      <c r="P3" s="1"/>
    </row>
    <row r="4" spans="1:16" ht="20.25" customHeight="1" thickTop="1" thickBot="1">
      <c r="B4" s="1"/>
      <c r="C4" s="136"/>
      <c r="D4" s="137"/>
      <c r="E4" s="136" t="s">
        <v>268</v>
      </c>
      <c r="F4" s="137"/>
      <c r="G4" s="137"/>
      <c r="H4" s="137"/>
      <c r="I4" s="144"/>
      <c r="J4" s="152" t="s">
        <v>390</v>
      </c>
      <c r="K4" s="145"/>
      <c r="L4" s="145"/>
      <c r="M4" s="145" t="s">
        <v>391</v>
      </c>
      <c r="N4" s="145"/>
      <c r="O4" s="143"/>
      <c r="P4" s="1"/>
    </row>
    <row r="5" spans="1:16" ht="20.25" customHeight="1" thickTop="1" thickBot="1">
      <c r="B5" s="1"/>
      <c r="C5" s="136"/>
      <c r="D5" s="137"/>
      <c r="E5" s="136"/>
      <c r="F5" s="137"/>
      <c r="G5" s="137"/>
      <c r="H5" s="137"/>
      <c r="I5" s="144"/>
      <c r="J5" s="152" t="s">
        <v>392</v>
      </c>
      <c r="K5" s="146"/>
      <c r="L5" s="146"/>
      <c r="M5" s="145"/>
      <c r="N5" s="145"/>
      <c r="O5" s="143"/>
      <c r="P5" s="1"/>
    </row>
    <row r="6" spans="1:16" ht="20.25" customHeight="1" thickTop="1" thickBot="1">
      <c r="B6" s="1"/>
      <c r="C6" s="147"/>
      <c r="D6" s="148"/>
      <c r="E6" s="147"/>
      <c r="F6" s="148"/>
      <c r="G6" s="148"/>
      <c r="H6" s="148"/>
      <c r="I6" s="141"/>
      <c r="J6" s="152"/>
      <c r="K6" s="146"/>
      <c r="L6" s="146"/>
      <c r="M6" s="145"/>
      <c r="N6" s="145"/>
      <c r="O6" s="142"/>
      <c r="P6" s="1"/>
    </row>
    <row r="7" spans="1:16" ht="20.25" customHeight="1" thickTop="1" thickBot="1">
      <c r="B7" s="1"/>
      <c r="C7" s="149"/>
      <c r="D7" s="150"/>
      <c r="E7" s="150"/>
      <c r="F7" s="150"/>
      <c r="G7" s="150"/>
      <c r="H7" s="150"/>
      <c r="I7" s="150"/>
      <c r="J7" s="150"/>
      <c r="K7" s="150"/>
      <c r="L7" s="150"/>
      <c r="M7" s="150"/>
      <c r="N7" s="150"/>
      <c r="O7" s="151"/>
      <c r="P7" s="1"/>
    </row>
    <row r="8" spans="1:16" ht="20.25" customHeight="1" thickTop="1">
      <c r="B8" s="1"/>
      <c r="C8" s="1"/>
      <c r="D8" s="1"/>
      <c r="E8" s="1"/>
      <c r="F8" s="1"/>
      <c r="G8" s="1"/>
      <c r="H8" s="1"/>
      <c r="I8" s="1"/>
      <c r="J8" s="1"/>
      <c r="K8" s="1"/>
      <c r="L8" s="1"/>
      <c r="M8" s="1"/>
      <c r="N8" s="1"/>
      <c r="O8" s="1"/>
      <c r="P8" s="1"/>
    </row>
    <row r="9" spans="1:16" ht="57.75" customHeight="1">
      <c r="A9" s="73"/>
      <c r="B9" s="261" t="s">
        <v>27</v>
      </c>
      <c r="C9" s="262"/>
      <c r="D9" s="263"/>
      <c r="E9" s="77"/>
      <c r="F9" s="1"/>
      <c r="G9" s="78" t="s">
        <v>227</v>
      </c>
      <c r="H9" s="79" t="s">
        <v>255</v>
      </c>
      <c r="I9" s="80"/>
      <c r="J9" s="80"/>
      <c r="K9" s="80"/>
      <c r="L9" s="80"/>
      <c r="M9" s="80"/>
      <c r="N9" s="80"/>
      <c r="O9" s="80"/>
      <c r="P9" s="80"/>
    </row>
    <row r="10" spans="1:16" s="1" customFormat="1" ht="69.75" customHeight="1">
      <c r="A10" s="74"/>
      <c r="B10" s="83" t="s">
        <v>316</v>
      </c>
      <c r="C10" s="83" t="s">
        <v>28</v>
      </c>
      <c r="D10" s="264" t="s">
        <v>265</v>
      </c>
      <c r="E10" s="265"/>
      <c r="F10" s="265"/>
      <c r="G10" s="265"/>
      <c r="H10" s="266"/>
      <c r="I10" s="93"/>
      <c r="J10" s="93"/>
      <c r="K10" s="267" t="s">
        <v>266</v>
      </c>
      <c r="L10" s="268"/>
      <c r="M10" s="269"/>
      <c r="N10" s="255" t="s">
        <v>315</v>
      </c>
      <c r="O10" s="270"/>
      <c r="P10" s="255" t="s">
        <v>279</v>
      </c>
    </row>
    <row r="11" spans="1:16" s="1" customFormat="1" ht="66" customHeight="1">
      <c r="A11" s="74"/>
      <c r="B11" s="153"/>
      <c r="C11" s="153"/>
      <c r="D11" s="153" t="s">
        <v>313</v>
      </c>
      <c r="E11" s="90" t="s">
        <v>277</v>
      </c>
      <c r="F11" s="257" t="s">
        <v>387</v>
      </c>
      <c r="G11" s="257" t="s">
        <v>29</v>
      </c>
      <c r="H11" s="257" t="s">
        <v>30</v>
      </c>
      <c r="I11" s="153" t="s">
        <v>314</v>
      </c>
      <c r="J11" s="153" t="s">
        <v>393</v>
      </c>
      <c r="K11" s="84" t="s">
        <v>360</v>
      </c>
      <c r="L11" s="84" t="s">
        <v>394</v>
      </c>
      <c r="M11" s="84" t="s">
        <v>362</v>
      </c>
      <c r="N11" s="256"/>
      <c r="O11" s="271"/>
      <c r="P11" s="256"/>
    </row>
    <row r="12" spans="1:16" s="1" customFormat="1" ht="177" customHeight="1">
      <c r="A12" s="74"/>
      <c r="B12" s="153"/>
      <c r="C12" s="153"/>
      <c r="D12" s="153"/>
      <c r="E12" s="90"/>
      <c r="F12" s="257"/>
      <c r="G12" s="257"/>
      <c r="H12" s="257"/>
      <c r="I12" s="153" t="s">
        <v>278</v>
      </c>
      <c r="J12" s="153"/>
      <c r="K12" s="160" t="s">
        <v>385</v>
      </c>
      <c r="L12" s="160" t="s">
        <v>386</v>
      </c>
      <c r="M12" s="160" t="s">
        <v>397</v>
      </c>
      <c r="N12" s="84" t="s">
        <v>382</v>
      </c>
      <c r="O12" s="85" t="s">
        <v>383</v>
      </c>
      <c r="P12" s="85"/>
    </row>
    <row r="13" spans="1:16" s="74" customFormat="1" ht="98.25" customHeight="1">
      <c r="B13" s="86"/>
      <c r="C13" s="87" t="s">
        <v>782</v>
      </c>
      <c r="D13" s="81" t="s">
        <v>783</v>
      </c>
      <c r="E13" s="156"/>
      <c r="F13" s="82" t="s">
        <v>533</v>
      </c>
      <c r="G13" s="82" t="s">
        <v>534</v>
      </c>
      <c r="H13" s="87" t="s">
        <v>320</v>
      </c>
      <c r="I13" s="87" t="s">
        <v>318</v>
      </c>
      <c r="J13" s="87"/>
      <c r="K13" s="129">
        <v>3</v>
      </c>
      <c r="L13" s="84">
        <v>3</v>
      </c>
      <c r="M13" s="84">
        <v>2</v>
      </c>
      <c r="N13" s="130">
        <f t="shared" ref="N13" si="0">SUM(K13:M13)/3</f>
        <v>2.6666666666666665</v>
      </c>
      <c r="O13" s="85" t="str">
        <f>IF(N13&gt;2.5,"ALTA",IF(AND(N13&gt;1.6,N13&lt;2.5),"MEDIA",IF(AND(N13&gt;=1,N13&lt;=1.6),"BAJA",IF(AND(N13=0),"Falta Diligenciar El Campo"))))</f>
        <v>ALTA</v>
      </c>
      <c r="P13" s="88" t="s">
        <v>280</v>
      </c>
    </row>
    <row r="14" spans="1:16" s="74" customFormat="1" ht="87" customHeight="1">
      <c r="B14" s="86"/>
      <c r="C14" s="87" t="s">
        <v>782</v>
      </c>
      <c r="D14" s="81" t="s">
        <v>783</v>
      </c>
      <c r="E14" s="156" t="s">
        <v>773</v>
      </c>
      <c r="F14" s="82" t="s">
        <v>535</v>
      </c>
      <c r="G14" s="82" t="s">
        <v>784</v>
      </c>
      <c r="H14" s="87" t="s">
        <v>320</v>
      </c>
      <c r="I14" s="87" t="s">
        <v>318</v>
      </c>
      <c r="J14" s="87"/>
      <c r="K14" s="129">
        <v>3</v>
      </c>
      <c r="L14" s="84">
        <v>3</v>
      </c>
      <c r="M14" s="84">
        <v>2</v>
      </c>
      <c r="N14" s="130">
        <f t="shared" ref="N14:N28" si="1">SUM(K14:M14)/3</f>
        <v>2.6666666666666665</v>
      </c>
      <c r="O14" s="85" t="str">
        <f t="shared" ref="O14:O28" si="2">IF(N14&gt;2.5,"ALTA",IF(AND(N14&gt;1.6,N14&lt;2.5),"MEDIA",IF(AND(N14&gt;=1,N14&lt;=1.6),"BAJA",IF(AND(N14=0),"Falta Diligenciar El Campo"))))</f>
        <v>ALTA</v>
      </c>
      <c r="P14" s="88" t="s">
        <v>280</v>
      </c>
    </row>
    <row r="15" spans="1:16" s="74" customFormat="1" ht="78" customHeight="1">
      <c r="B15" s="86"/>
      <c r="C15" s="87" t="s">
        <v>782</v>
      </c>
      <c r="D15" s="81" t="s">
        <v>783</v>
      </c>
      <c r="E15" s="156"/>
      <c r="F15" s="82" t="s">
        <v>697</v>
      </c>
      <c r="G15" s="82" t="s">
        <v>698</v>
      </c>
      <c r="H15" s="87" t="s">
        <v>320</v>
      </c>
      <c r="I15" s="87" t="s">
        <v>318</v>
      </c>
      <c r="J15" s="87"/>
      <c r="K15" s="129">
        <v>3</v>
      </c>
      <c r="L15" s="84">
        <v>3</v>
      </c>
      <c r="M15" s="84">
        <v>2</v>
      </c>
      <c r="N15" s="130">
        <f t="shared" si="1"/>
        <v>2.6666666666666665</v>
      </c>
      <c r="O15" s="85" t="str">
        <f t="shared" si="2"/>
        <v>ALTA</v>
      </c>
      <c r="P15" s="88" t="s">
        <v>280</v>
      </c>
    </row>
    <row r="16" spans="1:16" ht="52.5" customHeight="1">
      <c r="A16" s="73"/>
      <c r="B16" s="86" t="s">
        <v>298</v>
      </c>
      <c r="C16" s="87" t="s">
        <v>782</v>
      </c>
      <c r="D16" s="81" t="s">
        <v>783</v>
      </c>
      <c r="E16" s="156"/>
      <c r="F16" s="82" t="s">
        <v>785</v>
      </c>
      <c r="G16" s="82" t="s">
        <v>786</v>
      </c>
      <c r="H16" s="87" t="s">
        <v>320</v>
      </c>
      <c r="I16" s="87" t="s">
        <v>318</v>
      </c>
      <c r="J16" s="87"/>
      <c r="K16" s="129">
        <v>3</v>
      </c>
      <c r="L16" s="84">
        <v>3</v>
      </c>
      <c r="M16" s="84">
        <v>2</v>
      </c>
      <c r="N16" s="130">
        <f t="shared" si="1"/>
        <v>2.6666666666666665</v>
      </c>
      <c r="O16" s="85" t="str">
        <f t="shared" si="2"/>
        <v>ALTA</v>
      </c>
      <c r="P16" s="88" t="s">
        <v>284</v>
      </c>
    </row>
    <row r="17" spans="1:758" ht="43.5" customHeight="1">
      <c r="A17" s="73"/>
      <c r="B17" s="86"/>
      <c r="C17" s="87" t="s">
        <v>782</v>
      </c>
      <c r="D17" s="81" t="s">
        <v>783</v>
      </c>
      <c r="E17" s="156"/>
      <c r="F17" s="82" t="s">
        <v>787</v>
      </c>
      <c r="G17" s="82" t="s">
        <v>788</v>
      </c>
      <c r="H17" s="87" t="s">
        <v>320</v>
      </c>
      <c r="I17" s="87" t="s">
        <v>318</v>
      </c>
      <c r="J17" s="87"/>
      <c r="K17" s="129">
        <v>3</v>
      </c>
      <c r="L17" s="84">
        <v>3</v>
      </c>
      <c r="M17" s="84">
        <v>2</v>
      </c>
      <c r="N17" s="130">
        <f t="shared" ref="N17:N24" si="3">SUM(K17:M17)/3</f>
        <v>2.6666666666666665</v>
      </c>
      <c r="O17" s="85" t="str">
        <f t="shared" ref="O17:O24" si="4">IF(N17&gt;2.5,"ALTA",IF(AND(N17&gt;1.6,N17&lt;2.5),"MEDIA",IF(AND(N17&gt;=1,N17&lt;=1.6),"BAJA",IF(AND(N17=0),"Falta Diligenciar El Campo"))))</f>
        <v>ALTA</v>
      </c>
      <c r="P17" s="88" t="s">
        <v>284</v>
      </c>
    </row>
    <row r="18" spans="1:758" ht="61.5" customHeight="1">
      <c r="A18" s="73"/>
      <c r="B18" s="86"/>
      <c r="C18" s="87" t="s">
        <v>782</v>
      </c>
      <c r="D18" s="81" t="s">
        <v>783</v>
      </c>
      <c r="E18" s="156"/>
      <c r="F18" s="82" t="s">
        <v>789</v>
      </c>
      <c r="G18" s="82" t="s">
        <v>790</v>
      </c>
      <c r="H18" s="87" t="s">
        <v>320</v>
      </c>
      <c r="I18" s="87" t="s">
        <v>318</v>
      </c>
      <c r="J18" s="87"/>
      <c r="K18" s="129">
        <v>3</v>
      </c>
      <c r="L18" s="84">
        <v>3</v>
      </c>
      <c r="M18" s="84">
        <v>2</v>
      </c>
      <c r="N18" s="130">
        <f t="shared" si="3"/>
        <v>2.6666666666666665</v>
      </c>
      <c r="O18" s="85" t="str">
        <f t="shared" si="4"/>
        <v>ALTA</v>
      </c>
      <c r="P18" s="88" t="s">
        <v>284</v>
      </c>
    </row>
    <row r="19" spans="1:758" ht="54.75" customHeight="1">
      <c r="A19" s="73"/>
      <c r="B19" s="86"/>
      <c r="C19" s="87" t="s">
        <v>782</v>
      </c>
      <c r="D19" s="81" t="s">
        <v>783</v>
      </c>
      <c r="E19" s="156"/>
      <c r="F19" s="82" t="s">
        <v>791</v>
      </c>
      <c r="G19" s="82" t="s">
        <v>792</v>
      </c>
      <c r="H19" s="87" t="s">
        <v>320</v>
      </c>
      <c r="I19" s="87" t="s">
        <v>318</v>
      </c>
      <c r="J19" s="87"/>
      <c r="K19" s="129">
        <v>3</v>
      </c>
      <c r="L19" s="84">
        <v>3</v>
      </c>
      <c r="M19" s="84">
        <v>2</v>
      </c>
      <c r="N19" s="130">
        <f t="shared" si="3"/>
        <v>2.6666666666666665</v>
      </c>
      <c r="O19" s="85" t="str">
        <f t="shared" si="4"/>
        <v>ALTA</v>
      </c>
      <c r="P19" s="88" t="s">
        <v>284</v>
      </c>
    </row>
    <row r="20" spans="1:758" ht="54.75" customHeight="1">
      <c r="A20" s="73"/>
      <c r="B20" s="86"/>
      <c r="C20" s="87" t="s">
        <v>782</v>
      </c>
      <c r="D20" s="81" t="s">
        <v>783</v>
      </c>
      <c r="E20" s="156"/>
      <c r="F20" s="82" t="s">
        <v>793</v>
      </c>
      <c r="G20" s="82" t="s">
        <v>794</v>
      </c>
      <c r="H20" s="87" t="s">
        <v>320</v>
      </c>
      <c r="I20" s="87" t="s">
        <v>318</v>
      </c>
      <c r="J20" s="87"/>
      <c r="K20" s="129">
        <v>3</v>
      </c>
      <c r="L20" s="84">
        <v>3</v>
      </c>
      <c r="M20" s="84">
        <v>2</v>
      </c>
      <c r="N20" s="130">
        <f t="shared" si="3"/>
        <v>2.6666666666666665</v>
      </c>
      <c r="O20" s="85" t="str">
        <f t="shared" si="4"/>
        <v>ALTA</v>
      </c>
      <c r="P20" s="88" t="s">
        <v>284</v>
      </c>
    </row>
    <row r="21" spans="1:758" ht="65.45" customHeight="1">
      <c r="A21" s="73"/>
      <c r="B21" s="86"/>
      <c r="C21" s="87" t="s">
        <v>782</v>
      </c>
      <c r="D21" s="81" t="s">
        <v>783</v>
      </c>
      <c r="E21" s="156"/>
      <c r="F21" s="82" t="s">
        <v>535</v>
      </c>
      <c r="G21" s="82" t="s">
        <v>795</v>
      </c>
      <c r="H21" s="87" t="s">
        <v>320</v>
      </c>
      <c r="I21" s="87" t="s">
        <v>318</v>
      </c>
      <c r="J21" s="87"/>
      <c r="K21" s="129">
        <v>3</v>
      </c>
      <c r="L21" s="84">
        <v>3</v>
      </c>
      <c r="M21" s="84">
        <v>2</v>
      </c>
      <c r="N21" s="130">
        <f t="shared" si="3"/>
        <v>2.6666666666666665</v>
      </c>
      <c r="O21" s="85" t="str">
        <f t="shared" si="4"/>
        <v>ALTA</v>
      </c>
      <c r="P21" s="88" t="s">
        <v>284</v>
      </c>
    </row>
    <row r="22" spans="1:758" ht="65.45" customHeight="1">
      <c r="A22" s="73"/>
      <c r="B22" s="86"/>
      <c r="C22" s="87" t="s">
        <v>782</v>
      </c>
      <c r="D22" s="81" t="s">
        <v>783</v>
      </c>
      <c r="E22" s="156"/>
      <c r="F22" s="82" t="s">
        <v>697</v>
      </c>
      <c r="G22" s="82" t="s">
        <v>538</v>
      </c>
      <c r="H22" s="87" t="s">
        <v>320</v>
      </c>
      <c r="I22" s="87" t="s">
        <v>318</v>
      </c>
      <c r="J22" s="87"/>
      <c r="K22" s="129">
        <v>3</v>
      </c>
      <c r="L22" s="84">
        <v>3</v>
      </c>
      <c r="M22" s="84">
        <v>2</v>
      </c>
      <c r="N22" s="130">
        <f t="shared" si="3"/>
        <v>2.6666666666666665</v>
      </c>
      <c r="O22" s="85" t="str">
        <f t="shared" si="4"/>
        <v>ALTA</v>
      </c>
      <c r="P22" s="88" t="s">
        <v>284</v>
      </c>
    </row>
    <row r="23" spans="1:758" ht="65.45" customHeight="1">
      <c r="A23" s="73"/>
      <c r="B23" s="86"/>
      <c r="C23" s="87" t="s">
        <v>782</v>
      </c>
      <c r="D23" s="81" t="s">
        <v>783</v>
      </c>
      <c r="E23" s="156"/>
      <c r="F23" s="82" t="s">
        <v>796</v>
      </c>
      <c r="G23" s="82" t="s">
        <v>637</v>
      </c>
      <c r="H23" s="87" t="s">
        <v>320</v>
      </c>
      <c r="I23" s="87" t="s">
        <v>318</v>
      </c>
      <c r="J23" s="87"/>
      <c r="K23" s="129">
        <v>3</v>
      </c>
      <c r="L23" s="84">
        <v>3</v>
      </c>
      <c r="M23" s="84">
        <v>2</v>
      </c>
      <c r="N23" s="130">
        <f t="shared" si="3"/>
        <v>2.6666666666666665</v>
      </c>
      <c r="O23" s="85" t="str">
        <f t="shared" si="4"/>
        <v>ALTA</v>
      </c>
      <c r="P23" s="88" t="s">
        <v>284</v>
      </c>
    </row>
    <row r="24" spans="1:758" s="75" customFormat="1" ht="31.5" customHeight="1">
      <c r="A24" s="92"/>
      <c r="B24" s="86"/>
      <c r="C24" s="87" t="s">
        <v>782</v>
      </c>
      <c r="D24" s="81" t="s">
        <v>783</v>
      </c>
      <c r="E24" s="156"/>
      <c r="F24" s="82" t="s">
        <v>797</v>
      </c>
      <c r="G24" s="82" t="s">
        <v>321</v>
      </c>
      <c r="H24" s="87" t="s">
        <v>320</v>
      </c>
      <c r="I24" s="87" t="s">
        <v>318</v>
      </c>
      <c r="J24" s="87"/>
      <c r="K24" s="129">
        <v>3</v>
      </c>
      <c r="L24" s="84">
        <v>3</v>
      </c>
      <c r="M24" s="84">
        <v>2</v>
      </c>
      <c r="N24" s="130">
        <f t="shared" si="3"/>
        <v>2.6666666666666665</v>
      </c>
      <c r="O24" s="85" t="str">
        <f t="shared" si="4"/>
        <v>ALTA</v>
      </c>
      <c r="P24" s="88" t="s">
        <v>284</v>
      </c>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76"/>
    </row>
    <row r="25" spans="1:758" ht="65.45" hidden="1" customHeight="1">
      <c r="A25" s="73"/>
      <c r="B25" s="86" t="s">
        <v>308</v>
      </c>
      <c r="C25" s="87" t="s">
        <v>782</v>
      </c>
      <c r="D25" s="81" t="s">
        <v>783</v>
      </c>
      <c r="E25" s="156"/>
      <c r="F25" s="82" t="s">
        <v>798</v>
      </c>
      <c r="G25" s="82" t="s">
        <v>799</v>
      </c>
      <c r="H25" s="87" t="s">
        <v>320</v>
      </c>
      <c r="I25" s="87" t="s">
        <v>318</v>
      </c>
      <c r="J25" s="87"/>
      <c r="K25" s="129"/>
      <c r="L25" s="84"/>
      <c r="M25" s="84"/>
      <c r="N25" s="130">
        <f t="shared" si="1"/>
        <v>0</v>
      </c>
      <c r="O25" s="85" t="str">
        <f t="shared" si="2"/>
        <v>Falta Diligenciar El Campo</v>
      </c>
      <c r="P25" s="88" t="s">
        <v>280</v>
      </c>
    </row>
    <row r="26" spans="1:758" ht="65.45" hidden="1" customHeight="1">
      <c r="A26" s="73"/>
      <c r="B26" s="86" t="s">
        <v>309</v>
      </c>
      <c r="C26" s="87" t="s">
        <v>782</v>
      </c>
      <c r="D26" s="81" t="s">
        <v>783</v>
      </c>
      <c r="E26" s="156"/>
      <c r="F26" s="82" t="s">
        <v>800</v>
      </c>
      <c r="G26" s="82" t="s">
        <v>801</v>
      </c>
      <c r="H26" s="87" t="s">
        <v>320</v>
      </c>
      <c r="I26" s="87" t="s">
        <v>318</v>
      </c>
      <c r="J26" s="87"/>
      <c r="K26" s="129" t="s">
        <v>639</v>
      </c>
      <c r="L26" s="84" t="s">
        <v>260</v>
      </c>
      <c r="M26" s="84">
        <v>1</v>
      </c>
      <c r="N26" s="130">
        <f t="shared" si="1"/>
        <v>0.33333333333333331</v>
      </c>
      <c r="O26" s="85" t="b">
        <f t="shared" si="2"/>
        <v>0</v>
      </c>
      <c r="P26" s="88" t="s">
        <v>280</v>
      </c>
    </row>
    <row r="27" spans="1:758" ht="72" hidden="1" customHeight="1">
      <c r="A27" s="73"/>
      <c r="B27" s="86" t="s">
        <v>310</v>
      </c>
      <c r="C27" s="87" t="s">
        <v>782</v>
      </c>
      <c r="D27" s="81" t="s">
        <v>783</v>
      </c>
      <c r="E27" s="156"/>
      <c r="F27" s="82" t="s">
        <v>802</v>
      </c>
      <c r="G27" s="82" t="s">
        <v>321</v>
      </c>
      <c r="H27" s="87" t="s">
        <v>320</v>
      </c>
      <c r="I27" s="87" t="s">
        <v>318</v>
      </c>
      <c r="J27" s="87"/>
      <c r="K27" s="129" t="s">
        <v>639</v>
      </c>
      <c r="L27" s="84" t="s">
        <v>260</v>
      </c>
      <c r="M27" s="84">
        <v>1</v>
      </c>
      <c r="N27" s="130">
        <f t="shared" si="1"/>
        <v>0.33333333333333331</v>
      </c>
      <c r="O27" s="85" t="b">
        <f t="shared" si="2"/>
        <v>0</v>
      </c>
      <c r="P27" s="88" t="s">
        <v>280</v>
      </c>
    </row>
    <row r="28" spans="1:758" ht="31.5" hidden="1" customHeight="1">
      <c r="A28" s="73"/>
      <c r="B28" s="86" t="s">
        <v>311</v>
      </c>
      <c r="C28" s="87" t="s">
        <v>782</v>
      </c>
      <c r="D28" s="81" t="s">
        <v>783</v>
      </c>
      <c r="E28" s="156"/>
      <c r="F28" s="82" t="s">
        <v>803</v>
      </c>
      <c r="G28" s="82" t="s">
        <v>786</v>
      </c>
      <c r="H28" s="87" t="s">
        <v>320</v>
      </c>
      <c r="I28" s="87" t="s">
        <v>318</v>
      </c>
      <c r="J28" s="87"/>
      <c r="K28" s="129" t="s">
        <v>269</v>
      </c>
      <c r="L28" s="84" t="s">
        <v>270</v>
      </c>
      <c r="M28" s="84">
        <v>3</v>
      </c>
      <c r="N28" s="130">
        <f t="shared" si="1"/>
        <v>1</v>
      </c>
      <c r="O28" s="85" t="str">
        <f t="shared" si="2"/>
        <v>BAJA</v>
      </c>
      <c r="P28" s="85" t="s">
        <v>280</v>
      </c>
    </row>
    <row r="29" spans="1:758" ht="31.5" customHeight="1">
      <c r="C29" s="87" t="s">
        <v>782</v>
      </c>
      <c r="D29" s="81" t="s">
        <v>783</v>
      </c>
      <c r="E29" s="156"/>
      <c r="F29" s="82" t="s">
        <v>804</v>
      </c>
      <c r="G29" s="82" t="s">
        <v>321</v>
      </c>
      <c r="H29" s="87" t="s">
        <v>320</v>
      </c>
      <c r="I29" s="87" t="s">
        <v>318</v>
      </c>
      <c r="J29" s="87"/>
      <c r="K29" s="129">
        <v>3</v>
      </c>
      <c r="L29" s="84">
        <v>3</v>
      </c>
      <c r="M29" s="84">
        <v>2</v>
      </c>
      <c r="N29" s="130">
        <f t="shared" ref="N29:N52" si="5">SUM(K29:M29)/3</f>
        <v>2.6666666666666665</v>
      </c>
      <c r="O29" s="85" t="str">
        <f t="shared" ref="O29:O52" si="6">IF(N29&gt;2.5,"ALTA",IF(AND(N29&gt;1.6,N29&lt;2.5),"MEDIA",IF(AND(N29&gt;=1,N29&lt;=1.6),"BAJA",IF(AND(N29=0),"Falta Diligenciar El Campo"))))</f>
        <v>ALTA</v>
      </c>
      <c r="P29" s="88" t="s">
        <v>284</v>
      </c>
    </row>
    <row r="30" spans="1:758" ht="20.25" customHeight="1">
      <c r="C30" s="87" t="s">
        <v>782</v>
      </c>
      <c r="D30" s="81" t="s">
        <v>783</v>
      </c>
      <c r="E30" s="156"/>
      <c r="F30" s="82" t="s">
        <v>805</v>
      </c>
      <c r="G30" s="82" t="s">
        <v>806</v>
      </c>
      <c r="H30" s="87" t="s">
        <v>320</v>
      </c>
      <c r="I30" s="87" t="s">
        <v>318</v>
      </c>
      <c r="J30" s="87"/>
      <c r="K30" s="129">
        <v>3</v>
      </c>
      <c r="L30" s="84">
        <v>3</v>
      </c>
      <c r="M30" s="84">
        <v>2</v>
      </c>
      <c r="N30" s="130">
        <f t="shared" si="5"/>
        <v>2.6666666666666665</v>
      </c>
      <c r="O30" s="85" t="str">
        <f t="shared" si="6"/>
        <v>ALTA</v>
      </c>
      <c r="P30" s="88" t="s">
        <v>284</v>
      </c>
    </row>
    <row r="31" spans="1:758" ht="20.25" customHeight="1">
      <c r="C31" s="87" t="s">
        <v>782</v>
      </c>
      <c r="D31" s="81" t="s">
        <v>783</v>
      </c>
      <c r="E31" s="156"/>
      <c r="F31" s="82" t="s">
        <v>807</v>
      </c>
      <c r="G31" s="82" t="s">
        <v>321</v>
      </c>
      <c r="H31" s="87" t="s">
        <v>320</v>
      </c>
      <c r="I31" s="87" t="s">
        <v>318</v>
      </c>
      <c r="J31" s="87"/>
      <c r="K31" s="129">
        <v>3</v>
      </c>
      <c r="L31" s="84">
        <v>3</v>
      </c>
      <c r="M31" s="84">
        <v>2</v>
      </c>
      <c r="N31" s="130">
        <f t="shared" si="5"/>
        <v>2.6666666666666665</v>
      </c>
      <c r="O31" s="85" t="str">
        <f t="shared" si="6"/>
        <v>ALTA</v>
      </c>
      <c r="P31" s="88" t="s">
        <v>284</v>
      </c>
    </row>
    <row r="32" spans="1:758" ht="20.25" customHeight="1">
      <c r="C32" s="87" t="s">
        <v>782</v>
      </c>
      <c r="D32" s="81" t="s">
        <v>808</v>
      </c>
      <c r="E32" s="156"/>
      <c r="F32" s="82" t="s">
        <v>809</v>
      </c>
      <c r="G32" s="82" t="s">
        <v>810</v>
      </c>
      <c r="H32" s="87" t="s">
        <v>320</v>
      </c>
      <c r="I32" s="87" t="s">
        <v>318</v>
      </c>
      <c r="J32" s="87"/>
      <c r="K32" s="129">
        <v>3</v>
      </c>
      <c r="L32" s="84">
        <v>3</v>
      </c>
      <c r="M32" s="84">
        <v>2</v>
      </c>
      <c r="N32" s="130">
        <f t="shared" si="5"/>
        <v>2.6666666666666665</v>
      </c>
      <c r="O32" s="85" t="str">
        <f t="shared" si="6"/>
        <v>ALTA</v>
      </c>
      <c r="P32" s="88" t="s">
        <v>284</v>
      </c>
    </row>
    <row r="33" spans="3:16" ht="20.25" customHeight="1">
      <c r="C33" s="87" t="s">
        <v>782</v>
      </c>
      <c r="D33" s="81" t="s">
        <v>808</v>
      </c>
      <c r="E33" s="156"/>
      <c r="F33" s="82" t="s">
        <v>811</v>
      </c>
      <c r="G33" s="82" t="s">
        <v>812</v>
      </c>
      <c r="H33" s="87" t="s">
        <v>320</v>
      </c>
      <c r="I33" s="87" t="s">
        <v>318</v>
      </c>
      <c r="J33" s="87"/>
      <c r="K33" s="129">
        <v>3</v>
      </c>
      <c r="L33" s="84">
        <v>3</v>
      </c>
      <c r="M33" s="84">
        <v>2</v>
      </c>
      <c r="N33" s="130">
        <f t="shared" si="5"/>
        <v>2.6666666666666665</v>
      </c>
      <c r="O33" s="85" t="str">
        <f t="shared" si="6"/>
        <v>ALTA</v>
      </c>
      <c r="P33" s="88" t="s">
        <v>284</v>
      </c>
    </row>
    <row r="34" spans="3:16" ht="20.25" customHeight="1">
      <c r="C34" s="87" t="s">
        <v>782</v>
      </c>
      <c r="D34" s="81" t="s">
        <v>808</v>
      </c>
      <c r="E34" s="156"/>
      <c r="F34" s="82" t="s">
        <v>813</v>
      </c>
      <c r="G34" s="82" t="s">
        <v>321</v>
      </c>
      <c r="H34" s="87" t="s">
        <v>320</v>
      </c>
      <c r="I34" s="87" t="s">
        <v>318</v>
      </c>
      <c r="J34" s="87"/>
      <c r="K34" s="129">
        <v>3</v>
      </c>
      <c r="L34" s="84">
        <v>3</v>
      </c>
      <c r="M34" s="84">
        <v>2</v>
      </c>
      <c r="N34" s="130">
        <f t="shared" si="5"/>
        <v>2.6666666666666665</v>
      </c>
      <c r="O34" s="85" t="str">
        <f t="shared" si="6"/>
        <v>ALTA</v>
      </c>
      <c r="P34" s="88" t="s">
        <v>284</v>
      </c>
    </row>
    <row r="35" spans="3:16" ht="20.25" customHeight="1">
      <c r="C35" s="87" t="s">
        <v>782</v>
      </c>
      <c r="D35" s="81" t="s">
        <v>814</v>
      </c>
      <c r="E35" s="156"/>
      <c r="F35" s="82" t="s">
        <v>815</v>
      </c>
      <c r="G35" s="82" t="s">
        <v>816</v>
      </c>
      <c r="H35" s="87" t="s">
        <v>320</v>
      </c>
      <c r="I35" s="87" t="s">
        <v>318</v>
      </c>
      <c r="J35" s="87"/>
      <c r="K35" s="129">
        <v>3</v>
      </c>
      <c r="L35" s="84">
        <v>3</v>
      </c>
      <c r="M35" s="84">
        <v>2</v>
      </c>
      <c r="N35" s="130">
        <f t="shared" si="5"/>
        <v>2.6666666666666665</v>
      </c>
      <c r="O35" s="85" t="str">
        <f t="shared" si="6"/>
        <v>ALTA</v>
      </c>
      <c r="P35" s="88" t="s">
        <v>284</v>
      </c>
    </row>
    <row r="36" spans="3:16" ht="20.25" customHeight="1">
      <c r="C36" s="87" t="s">
        <v>782</v>
      </c>
      <c r="D36" s="81" t="s">
        <v>814</v>
      </c>
      <c r="E36" s="156"/>
      <c r="F36" s="82" t="s">
        <v>817</v>
      </c>
      <c r="G36" s="82" t="s">
        <v>818</v>
      </c>
      <c r="H36" s="87" t="s">
        <v>320</v>
      </c>
      <c r="I36" s="87" t="s">
        <v>318</v>
      </c>
      <c r="J36" s="87"/>
      <c r="K36" s="129">
        <v>3</v>
      </c>
      <c r="L36" s="84">
        <v>3</v>
      </c>
      <c r="M36" s="84">
        <v>2</v>
      </c>
      <c r="N36" s="130">
        <f t="shared" si="5"/>
        <v>2.6666666666666665</v>
      </c>
      <c r="O36" s="85" t="str">
        <f t="shared" si="6"/>
        <v>ALTA</v>
      </c>
      <c r="P36" s="88" t="s">
        <v>284</v>
      </c>
    </row>
    <row r="37" spans="3:16" ht="20.25" customHeight="1">
      <c r="C37" s="87" t="s">
        <v>782</v>
      </c>
      <c r="D37" s="81" t="s">
        <v>814</v>
      </c>
      <c r="E37" s="156"/>
      <c r="F37" s="82" t="s">
        <v>535</v>
      </c>
      <c r="G37" s="82" t="s">
        <v>758</v>
      </c>
      <c r="H37" s="87" t="s">
        <v>320</v>
      </c>
      <c r="I37" s="87" t="s">
        <v>318</v>
      </c>
      <c r="J37" s="87"/>
      <c r="K37" s="129">
        <v>3</v>
      </c>
      <c r="L37" s="84">
        <v>3</v>
      </c>
      <c r="M37" s="84">
        <v>2</v>
      </c>
      <c r="N37" s="130">
        <f t="shared" si="5"/>
        <v>2.6666666666666665</v>
      </c>
      <c r="O37" s="85" t="str">
        <f t="shared" si="6"/>
        <v>ALTA</v>
      </c>
      <c r="P37" s="88" t="s">
        <v>284</v>
      </c>
    </row>
    <row r="38" spans="3:16" ht="20.25" customHeight="1">
      <c r="C38" s="87" t="s">
        <v>782</v>
      </c>
      <c r="D38" s="81" t="s">
        <v>814</v>
      </c>
      <c r="E38" s="156"/>
      <c r="F38" s="82" t="s">
        <v>819</v>
      </c>
      <c r="G38" s="82" t="s">
        <v>820</v>
      </c>
      <c r="H38" s="87" t="s">
        <v>320</v>
      </c>
      <c r="I38" s="87" t="s">
        <v>318</v>
      </c>
      <c r="J38" s="87"/>
      <c r="K38" s="129">
        <v>3</v>
      </c>
      <c r="L38" s="84">
        <v>3</v>
      </c>
      <c r="M38" s="84">
        <v>2</v>
      </c>
      <c r="N38" s="130">
        <f t="shared" si="5"/>
        <v>2.6666666666666665</v>
      </c>
      <c r="O38" s="85" t="str">
        <f t="shared" si="6"/>
        <v>ALTA</v>
      </c>
      <c r="P38" s="88" t="s">
        <v>284</v>
      </c>
    </row>
    <row r="39" spans="3:16" ht="20.25" customHeight="1">
      <c r="C39" s="87" t="s">
        <v>782</v>
      </c>
      <c r="D39" s="81" t="s">
        <v>814</v>
      </c>
      <c r="E39" s="156"/>
      <c r="F39" s="82" t="s">
        <v>697</v>
      </c>
      <c r="G39" s="82" t="s">
        <v>821</v>
      </c>
      <c r="H39" s="87" t="s">
        <v>320</v>
      </c>
      <c r="I39" s="87" t="s">
        <v>318</v>
      </c>
      <c r="J39" s="87"/>
      <c r="K39" s="129">
        <v>3</v>
      </c>
      <c r="L39" s="84">
        <v>3</v>
      </c>
      <c r="M39" s="84">
        <v>2</v>
      </c>
      <c r="N39" s="130">
        <f t="shared" si="5"/>
        <v>2.6666666666666665</v>
      </c>
      <c r="O39" s="85" t="str">
        <f t="shared" si="6"/>
        <v>ALTA</v>
      </c>
      <c r="P39" s="88" t="s">
        <v>284</v>
      </c>
    </row>
    <row r="40" spans="3:16" ht="20.25" customHeight="1">
      <c r="C40" s="87" t="s">
        <v>782</v>
      </c>
      <c r="D40" s="81" t="s">
        <v>814</v>
      </c>
      <c r="E40" s="156"/>
      <c r="F40" s="82" t="s">
        <v>822</v>
      </c>
      <c r="G40" s="82" t="s">
        <v>637</v>
      </c>
      <c r="H40" s="87" t="s">
        <v>320</v>
      </c>
      <c r="I40" s="87" t="s">
        <v>318</v>
      </c>
      <c r="J40" s="87"/>
      <c r="K40" s="129">
        <v>3</v>
      </c>
      <c r="L40" s="84">
        <v>3</v>
      </c>
      <c r="M40" s="84">
        <v>2</v>
      </c>
      <c r="N40" s="130">
        <f t="shared" si="5"/>
        <v>2.6666666666666665</v>
      </c>
      <c r="O40" s="85" t="str">
        <f t="shared" si="6"/>
        <v>ALTA</v>
      </c>
      <c r="P40" s="88" t="s">
        <v>284</v>
      </c>
    </row>
    <row r="41" spans="3:16" ht="20.25" customHeight="1">
      <c r="C41" s="87" t="s">
        <v>782</v>
      </c>
      <c r="D41" s="81" t="s">
        <v>814</v>
      </c>
      <c r="E41" s="156"/>
      <c r="F41" s="82" t="s">
        <v>823</v>
      </c>
      <c r="G41" s="82" t="s">
        <v>824</v>
      </c>
      <c r="H41" s="87" t="s">
        <v>320</v>
      </c>
      <c r="I41" s="87" t="s">
        <v>318</v>
      </c>
      <c r="J41" s="87"/>
      <c r="K41" s="129">
        <v>3</v>
      </c>
      <c r="L41" s="84">
        <v>3</v>
      </c>
      <c r="M41" s="84">
        <v>2</v>
      </c>
      <c r="N41" s="130">
        <f t="shared" si="5"/>
        <v>2.6666666666666665</v>
      </c>
      <c r="O41" s="85" t="str">
        <f t="shared" si="6"/>
        <v>ALTA</v>
      </c>
      <c r="P41" s="88" t="s">
        <v>284</v>
      </c>
    </row>
    <row r="42" spans="3:16" ht="20.25" customHeight="1">
      <c r="C42" s="87" t="s">
        <v>782</v>
      </c>
      <c r="D42" s="81" t="s">
        <v>814</v>
      </c>
      <c r="E42" s="156"/>
      <c r="F42" s="82" t="s">
        <v>825</v>
      </c>
      <c r="G42" s="82" t="s">
        <v>826</v>
      </c>
      <c r="H42" s="87" t="s">
        <v>320</v>
      </c>
      <c r="I42" s="87" t="s">
        <v>318</v>
      </c>
      <c r="J42" s="87"/>
      <c r="K42" s="129">
        <v>3</v>
      </c>
      <c r="L42" s="84">
        <v>3</v>
      </c>
      <c r="M42" s="84">
        <v>2</v>
      </c>
      <c r="N42" s="130">
        <f t="shared" si="5"/>
        <v>2.6666666666666665</v>
      </c>
      <c r="O42" s="85" t="str">
        <f t="shared" si="6"/>
        <v>ALTA</v>
      </c>
      <c r="P42" s="88" t="s">
        <v>284</v>
      </c>
    </row>
    <row r="43" spans="3:16" ht="20.25" customHeight="1">
      <c r="C43" s="87" t="s">
        <v>782</v>
      </c>
      <c r="D43" s="81" t="s">
        <v>814</v>
      </c>
      <c r="E43" s="156"/>
      <c r="F43" s="82" t="s">
        <v>827</v>
      </c>
      <c r="G43" s="82" t="s">
        <v>828</v>
      </c>
      <c r="H43" s="87" t="s">
        <v>320</v>
      </c>
      <c r="I43" s="87" t="s">
        <v>318</v>
      </c>
      <c r="J43" s="87"/>
      <c r="K43" s="129">
        <v>3</v>
      </c>
      <c r="L43" s="84">
        <v>3</v>
      </c>
      <c r="M43" s="84">
        <v>2</v>
      </c>
      <c r="N43" s="130">
        <f t="shared" si="5"/>
        <v>2.6666666666666665</v>
      </c>
      <c r="O43" s="85" t="str">
        <f t="shared" si="6"/>
        <v>ALTA</v>
      </c>
      <c r="P43" s="88" t="s">
        <v>284</v>
      </c>
    </row>
    <row r="44" spans="3:16" ht="20.25" customHeight="1">
      <c r="C44" s="87" t="s">
        <v>782</v>
      </c>
      <c r="D44" s="81" t="s">
        <v>814</v>
      </c>
      <c r="E44" s="156"/>
      <c r="F44" s="82" t="s">
        <v>829</v>
      </c>
      <c r="G44" s="82" t="s">
        <v>821</v>
      </c>
      <c r="H44" s="87" t="s">
        <v>320</v>
      </c>
      <c r="I44" s="87" t="s">
        <v>318</v>
      </c>
      <c r="J44" s="87"/>
      <c r="K44" s="129">
        <v>3</v>
      </c>
      <c r="L44" s="84">
        <v>3</v>
      </c>
      <c r="M44" s="84">
        <v>2</v>
      </c>
      <c r="N44" s="130">
        <f t="shared" si="5"/>
        <v>2.6666666666666665</v>
      </c>
      <c r="O44" s="85" t="str">
        <f t="shared" si="6"/>
        <v>ALTA</v>
      </c>
      <c r="P44" s="88" t="s">
        <v>284</v>
      </c>
    </row>
    <row r="45" spans="3:16" ht="20.25" customHeight="1">
      <c r="C45" s="87" t="s">
        <v>782</v>
      </c>
      <c r="D45" s="81" t="s">
        <v>814</v>
      </c>
      <c r="E45" s="156"/>
      <c r="F45" s="82" t="s">
        <v>830</v>
      </c>
      <c r="G45" s="82" t="s">
        <v>821</v>
      </c>
      <c r="H45" s="87" t="s">
        <v>320</v>
      </c>
      <c r="I45" s="87" t="s">
        <v>318</v>
      </c>
      <c r="J45" s="87"/>
      <c r="K45" s="129">
        <v>3</v>
      </c>
      <c r="L45" s="84">
        <v>3</v>
      </c>
      <c r="M45" s="84">
        <v>2</v>
      </c>
      <c r="N45" s="130">
        <f t="shared" si="5"/>
        <v>2.6666666666666665</v>
      </c>
      <c r="O45" s="85" t="str">
        <f t="shared" si="6"/>
        <v>ALTA</v>
      </c>
      <c r="P45" s="88" t="s">
        <v>284</v>
      </c>
    </row>
    <row r="46" spans="3:16" ht="20.25" customHeight="1">
      <c r="C46" s="87" t="s">
        <v>782</v>
      </c>
      <c r="D46" s="81" t="s">
        <v>814</v>
      </c>
      <c r="E46" s="156"/>
      <c r="F46" s="82" t="s">
        <v>831</v>
      </c>
      <c r="G46" s="82" t="s">
        <v>766</v>
      </c>
      <c r="H46" s="87" t="s">
        <v>320</v>
      </c>
      <c r="I46" s="87" t="s">
        <v>318</v>
      </c>
      <c r="J46" s="87"/>
      <c r="K46" s="129">
        <v>3</v>
      </c>
      <c r="L46" s="84">
        <v>3</v>
      </c>
      <c r="M46" s="84">
        <v>2</v>
      </c>
      <c r="N46" s="130">
        <f t="shared" si="5"/>
        <v>2.6666666666666665</v>
      </c>
      <c r="O46" s="85" t="str">
        <f t="shared" si="6"/>
        <v>ALTA</v>
      </c>
      <c r="P46" s="88" t="s">
        <v>284</v>
      </c>
    </row>
    <row r="47" spans="3:16" ht="20.25" customHeight="1">
      <c r="C47" s="87" t="s">
        <v>782</v>
      </c>
      <c r="D47" s="81" t="s">
        <v>814</v>
      </c>
      <c r="E47" s="156"/>
      <c r="F47" s="82" t="s">
        <v>832</v>
      </c>
      <c r="G47" s="82" t="s">
        <v>833</v>
      </c>
      <c r="H47" s="87" t="s">
        <v>320</v>
      </c>
      <c r="I47" s="87" t="s">
        <v>318</v>
      </c>
      <c r="J47" s="87"/>
      <c r="K47" s="129">
        <v>3</v>
      </c>
      <c r="L47" s="84">
        <v>3</v>
      </c>
      <c r="M47" s="84">
        <v>2</v>
      </c>
      <c r="N47" s="130">
        <f t="shared" si="5"/>
        <v>2.6666666666666665</v>
      </c>
      <c r="O47" s="85" t="str">
        <f t="shared" si="6"/>
        <v>ALTA</v>
      </c>
      <c r="P47" s="88" t="s">
        <v>284</v>
      </c>
    </row>
    <row r="48" spans="3:16" ht="20.25" customHeight="1">
      <c r="C48" s="87" t="s">
        <v>782</v>
      </c>
      <c r="D48" s="81" t="s">
        <v>814</v>
      </c>
      <c r="E48" s="156"/>
      <c r="F48" s="82" t="s">
        <v>834</v>
      </c>
      <c r="G48" s="82" t="s">
        <v>820</v>
      </c>
      <c r="H48" s="87" t="s">
        <v>320</v>
      </c>
      <c r="I48" s="87" t="s">
        <v>318</v>
      </c>
      <c r="J48" s="87"/>
      <c r="K48" s="129">
        <v>3</v>
      </c>
      <c r="L48" s="84">
        <v>3</v>
      </c>
      <c r="M48" s="84">
        <v>2</v>
      </c>
      <c r="N48" s="130">
        <f t="shared" si="5"/>
        <v>2.6666666666666665</v>
      </c>
      <c r="O48" s="85" t="str">
        <f t="shared" si="6"/>
        <v>ALTA</v>
      </c>
      <c r="P48" s="88" t="s">
        <v>284</v>
      </c>
    </row>
    <row r="49" spans="3:16" ht="20.25" customHeight="1">
      <c r="C49" s="87" t="s">
        <v>782</v>
      </c>
      <c r="D49" s="81" t="s">
        <v>814</v>
      </c>
      <c r="E49" s="156"/>
      <c r="F49" s="82" t="s">
        <v>835</v>
      </c>
      <c r="G49" s="82" t="s">
        <v>836</v>
      </c>
      <c r="H49" s="87" t="s">
        <v>320</v>
      </c>
      <c r="I49" s="87" t="s">
        <v>318</v>
      </c>
      <c r="J49" s="87"/>
      <c r="K49" s="129">
        <v>3</v>
      </c>
      <c r="L49" s="84">
        <v>3</v>
      </c>
      <c r="M49" s="84">
        <v>2</v>
      </c>
      <c r="N49" s="130">
        <f t="shared" si="5"/>
        <v>2.6666666666666665</v>
      </c>
      <c r="O49" s="85" t="str">
        <f t="shared" si="6"/>
        <v>ALTA</v>
      </c>
      <c r="P49" s="88" t="s">
        <v>284</v>
      </c>
    </row>
    <row r="50" spans="3:16" ht="20.25" customHeight="1">
      <c r="C50" s="87" t="s">
        <v>782</v>
      </c>
      <c r="D50" s="81" t="s">
        <v>814</v>
      </c>
      <c r="E50" s="156"/>
      <c r="F50" s="82" t="s">
        <v>837</v>
      </c>
      <c r="G50" s="82" t="s">
        <v>820</v>
      </c>
      <c r="H50" s="87" t="s">
        <v>320</v>
      </c>
      <c r="I50" s="87" t="s">
        <v>318</v>
      </c>
      <c r="J50" s="87"/>
      <c r="K50" s="129">
        <v>3</v>
      </c>
      <c r="L50" s="84">
        <v>3</v>
      </c>
      <c r="M50" s="84">
        <v>2</v>
      </c>
      <c r="N50" s="130">
        <f t="shared" si="5"/>
        <v>2.6666666666666665</v>
      </c>
      <c r="O50" s="85" t="str">
        <f t="shared" si="6"/>
        <v>ALTA</v>
      </c>
      <c r="P50" s="88" t="s">
        <v>284</v>
      </c>
    </row>
    <row r="51" spans="3:16" ht="20.25" customHeight="1">
      <c r="C51" s="87" t="s">
        <v>782</v>
      </c>
      <c r="D51" s="81" t="s">
        <v>814</v>
      </c>
      <c r="E51" s="156"/>
      <c r="F51" s="82" t="s">
        <v>838</v>
      </c>
      <c r="G51" s="82" t="s">
        <v>820</v>
      </c>
      <c r="H51" s="87" t="s">
        <v>320</v>
      </c>
      <c r="I51" s="87" t="s">
        <v>318</v>
      </c>
      <c r="J51" s="87"/>
      <c r="K51" s="129">
        <v>3</v>
      </c>
      <c r="L51" s="84">
        <v>3</v>
      </c>
      <c r="M51" s="84">
        <v>2</v>
      </c>
      <c r="N51" s="130">
        <f t="shared" si="5"/>
        <v>2.6666666666666665</v>
      </c>
      <c r="O51" s="85" t="str">
        <f t="shared" si="6"/>
        <v>ALTA</v>
      </c>
      <c r="P51" s="88" t="s">
        <v>284</v>
      </c>
    </row>
    <row r="52" spans="3:16" ht="20.25" customHeight="1">
      <c r="C52" s="87" t="s">
        <v>782</v>
      </c>
      <c r="D52" s="81" t="s">
        <v>814</v>
      </c>
      <c r="E52" s="156"/>
      <c r="F52" s="82" t="s">
        <v>839</v>
      </c>
      <c r="G52" s="82" t="s">
        <v>840</v>
      </c>
      <c r="H52" s="87" t="s">
        <v>320</v>
      </c>
      <c r="I52" s="87" t="s">
        <v>318</v>
      </c>
      <c r="J52" s="87"/>
      <c r="K52" s="129">
        <v>3</v>
      </c>
      <c r="L52" s="84">
        <v>3</v>
      </c>
      <c r="M52" s="84">
        <v>2</v>
      </c>
      <c r="N52" s="130">
        <f t="shared" si="5"/>
        <v>2.6666666666666665</v>
      </c>
      <c r="O52" s="85" t="str">
        <f t="shared" si="6"/>
        <v>ALTA</v>
      </c>
      <c r="P52" s="88" t="s">
        <v>284</v>
      </c>
    </row>
  </sheetData>
  <sheetProtection formatCells="0" formatColumns="0" formatRows="0" insertColumns="0" insertRows="0" insertHyperlinks="0" deleteColumns="0" deleteRows="0" sort="0" autoFilter="0" pivotTables="0"/>
  <autoFilter ref="B10:P28">
    <filterColumn colId="2">
      <filters>
        <filter val="Grupo de Desarrollo Organizacional y Gestión Integral"/>
        <filter val="PROPIETARIO"/>
      </filters>
    </filterColumn>
  </autoFilter>
  <dataConsolidate/>
  <mergeCells count="9">
    <mergeCell ref="P10:P11"/>
    <mergeCell ref="F11:F12"/>
    <mergeCell ref="G11:G12"/>
    <mergeCell ref="H11:H12"/>
    <mergeCell ref="C1:O1"/>
    <mergeCell ref="B9:D9"/>
    <mergeCell ref="D10:H10"/>
    <mergeCell ref="K10:M10"/>
    <mergeCell ref="N10:O11"/>
  </mergeCells>
  <conditionalFormatting sqref="P28">
    <cfRule type="cellIs" dxfId="527" priority="151" operator="equal">
      <formula>"B"</formula>
    </cfRule>
    <cfRule type="cellIs" dxfId="526" priority="152" operator="equal">
      <formula>"M"</formula>
    </cfRule>
    <cfRule type="cellIs" dxfId="525" priority="153" operator="equal">
      <formula>"A"</formula>
    </cfRule>
  </conditionalFormatting>
  <conditionalFormatting sqref="O25:O28">
    <cfRule type="cellIs" dxfId="524" priority="145" stopIfTrue="1" operator="equal">
      <formula>"ALTA"</formula>
    </cfRule>
    <cfRule type="cellIs" dxfId="523" priority="149" stopIfTrue="1" operator="equal">
      <formula>1</formula>
    </cfRule>
    <cfRule type="cellIs" dxfId="522" priority="150" stopIfTrue="1" operator="equal">
      <formula>"MEDIA"</formula>
    </cfRule>
  </conditionalFormatting>
  <conditionalFormatting sqref="K28">
    <cfRule type="cellIs" dxfId="521" priority="138" operator="equal">
      <formula>1</formula>
    </cfRule>
    <cfRule type="cellIs" dxfId="520" priority="139" operator="equal">
      <formula>2</formula>
    </cfRule>
    <cfRule type="containsText" dxfId="519" priority="140" operator="containsText" text="3">
      <formula>NOT(ISERROR(SEARCH("3",K28)))</formula>
    </cfRule>
    <cfRule type="containsText" dxfId="518" priority="141" operator="containsText" text="NC">
      <formula>NOT(ISERROR(SEARCH("NC",K28)))</formula>
    </cfRule>
  </conditionalFormatting>
  <conditionalFormatting sqref="L28:M28">
    <cfRule type="cellIs" dxfId="517" priority="134" operator="equal">
      <formula>"NC"</formula>
    </cfRule>
    <cfRule type="cellIs" dxfId="516" priority="135" operator="equal">
      <formula>1</formula>
    </cfRule>
    <cfRule type="cellIs" dxfId="515" priority="136" operator="equal">
      <formula>2</formula>
    </cfRule>
    <cfRule type="cellIs" dxfId="514" priority="137" operator="equal">
      <formula>3</formula>
    </cfRule>
  </conditionalFormatting>
  <conditionalFormatting sqref="N25:N28">
    <cfRule type="cellIs" dxfId="513" priority="146" operator="greaterThan">
      <formula>2.5</formula>
    </cfRule>
    <cfRule type="cellIs" dxfId="512" priority="147" operator="greaterThanOrEqual">
      <formula>1.7</formula>
    </cfRule>
    <cfRule type="cellIs" dxfId="511" priority="148" operator="equal">
      <formula>1</formula>
    </cfRule>
  </conditionalFormatting>
  <conditionalFormatting sqref="O25:O28">
    <cfRule type="cellIs" dxfId="510" priority="144" stopIfTrue="1" operator="equal">
      <formula>"BAJA"</formula>
    </cfRule>
  </conditionalFormatting>
  <conditionalFormatting sqref="N25:N28">
    <cfRule type="cellIs" dxfId="509" priority="143" operator="lessThanOrEqual">
      <formula>1.6</formula>
    </cfRule>
  </conditionalFormatting>
  <conditionalFormatting sqref="N25:N28">
    <cfRule type="cellIs" dxfId="508" priority="142" operator="equal">
      <formula>0</formula>
    </cfRule>
  </conditionalFormatting>
  <conditionalFormatting sqref="O13">
    <cfRule type="cellIs" dxfId="507" priority="128" stopIfTrue="1" operator="equal">
      <formula>"ALTA"</formula>
    </cfRule>
    <cfRule type="cellIs" dxfId="506" priority="132" stopIfTrue="1" operator="equal">
      <formula>1</formula>
    </cfRule>
    <cfRule type="cellIs" dxfId="505" priority="133" stopIfTrue="1" operator="equal">
      <formula>"MEDIA"</formula>
    </cfRule>
  </conditionalFormatting>
  <conditionalFormatting sqref="N13">
    <cfRule type="cellIs" dxfId="504" priority="129" operator="greaterThan">
      <formula>2.5</formula>
    </cfRule>
    <cfRule type="cellIs" dxfId="503" priority="130" operator="greaterThanOrEqual">
      <formula>1.7</formula>
    </cfRule>
    <cfRule type="cellIs" dxfId="502" priority="131" operator="equal">
      <formula>1</formula>
    </cfRule>
  </conditionalFormatting>
  <conditionalFormatting sqref="O13">
    <cfRule type="cellIs" dxfId="501" priority="127" stopIfTrue="1" operator="equal">
      <formula>"BAJA"</formula>
    </cfRule>
  </conditionalFormatting>
  <conditionalFormatting sqref="N13">
    <cfRule type="cellIs" dxfId="500" priority="126" operator="lessThanOrEqual">
      <formula>1.6</formula>
    </cfRule>
  </conditionalFormatting>
  <conditionalFormatting sqref="N13">
    <cfRule type="cellIs" dxfId="499" priority="125" operator="equal">
      <formula>0</formula>
    </cfRule>
  </conditionalFormatting>
  <conditionalFormatting sqref="N14:N24 N29:N52">
    <cfRule type="cellIs" dxfId="498" priority="122" operator="greaterThan">
      <formula>2.5</formula>
    </cfRule>
    <cfRule type="cellIs" dxfId="497" priority="123" operator="greaterThanOrEqual">
      <formula>1.7</formula>
    </cfRule>
    <cfRule type="cellIs" dxfId="496" priority="124" operator="equal">
      <formula>1</formula>
    </cfRule>
  </conditionalFormatting>
  <conditionalFormatting sqref="N14:N24 N29:N52">
    <cfRule type="cellIs" dxfId="495" priority="121" operator="lessThanOrEqual">
      <formula>1.6</formula>
    </cfRule>
  </conditionalFormatting>
  <conditionalFormatting sqref="N14:N24 N29:N52">
    <cfRule type="cellIs" dxfId="494" priority="120" operator="equal">
      <formula>0</formula>
    </cfRule>
  </conditionalFormatting>
  <conditionalFormatting sqref="O14:O24 O29:O52">
    <cfRule type="cellIs" dxfId="493" priority="117" stopIfTrue="1" operator="equal">
      <formula>"ALTA"</formula>
    </cfRule>
    <cfRule type="cellIs" dxfId="492" priority="118" stopIfTrue="1" operator="equal">
      <formula>1</formula>
    </cfRule>
    <cfRule type="cellIs" dxfId="491" priority="119" stopIfTrue="1" operator="equal">
      <formula>"MEDIA"</formula>
    </cfRule>
  </conditionalFormatting>
  <conditionalFormatting sqref="O14:O24 O29:O52">
    <cfRule type="cellIs" dxfId="490" priority="116" stopIfTrue="1" operator="equal">
      <formula>"BAJA"</formula>
    </cfRule>
  </conditionalFormatting>
  <conditionalFormatting sqref="K25:K27">
    <cfRule type="cellIs" dxfId="489" priority="112" operator="equal">
      <formula>"P"</formula>
    </cfRule>
    <cfRule type="cellIs" dxfId="488" priority="113" operator="equal">
      <formula>"C"</formula>
    </cfRule>
    <cfRule type="containsText" dxfId="487" priority="114" operator="containsText" text="R">
      <formula>NOT(ISERROR(SEARCH("R",K25)))</formula>
    </cfRule>
    <cfRule type="containsText" dxfId="486" priority="115" operator="containsText" text="NC">
      <formula>NOT(ISERROR(SEARCH("NC",K25)))</formula>
    </cfRule>
  </conditionalFormatting>
  <conditionalFormatting sqref="L25:L27">
    <cfRule type="cellIs" dxfId="485" priority="105" operator="equal">
      <formula>"NC"</formula>
    </cfRule>
    <cfRule type="cellIs" dxfId="484" priority="109" operator="equal">
      <formula>"B"</formula>
    </cfRule>
    <cfRule type="cellIs" dxfId="483" priority="110" operator="equal">
      <formula>"M"</formula>
    </cfRule>
    <cfRule type="cellIs" dxfId="482" priority="111" operator="equal">
      <formula>"A"</formula>
    </cfRule>
  </conditionalFormatting>
  <conditionalFormatting sqref="M25:M27">
    <cfRule type="cellIs" dxfId="481" priority="106" operator="equal">
      <formula>3</formula>
    </cfRule>
    <cfRule type="cellIs" dxfId="480" priority="107" operator="equal">
      <formula>2</formula>
    </cfRule>
    <cfRule type="cellIs" dxfId="479" priority="108" operator="equal">
      <formula>1</formula>
    </cfRule>
  </conditionalFormatting>
  <conditionalFormatting sqref="K25:K28">
    <cfRule type="cellIs" dxfId="478" priority="101" operator="equal">
      <formula>1</formula>
    </cfRule>
    <cfRule type="cellIs" dxfId="477" priority="102" operator="equal">
      <formula>2</formula>
    </cfRule>
    <cfRule type="containsText" dxfId="476" priority="103" operator="containsText" text="3">
      <formula>NOT(ISERROR(SEARCH("3",K25)))</formula>
    </cfRule>
    <cfRule type="containsText" dxfId="475" priority="104" operator="containsText" text="NC">
      <formula>NOT(ISERROR(SEARCH("NC",K25)))</formula>
    </cfRule>
  </conditionalFormatting>
  <conditionalFormatting sqref="L25:L28">
    <cfRule type="cellIs" dxfId="474" priority="97" operator="equal">
      <formula>"NC"</formula>
    </cfRule>
    <cfRule type="cellIs" dxfId="473" priority="98" operator="equal">
      <formula>1</formula>
    </cfRule>
    <cfRule type="cellIs" dxfId="472" priority="99" operator="equal">
      <formula>2</formula>
    </cfRule>
    <cfRule type="cellIs" dxfId="471" priority="100" operator="equal">
      <formula>3</formula>
    </cfRule>
  </conditionalFormatting>
  <conditionalFormatting sqref="M25:M28">
    <cfRule type="cellIs" dxfId="470" priority="93" operator="equal">
      <formula>"NC"</formula>
    </cfRule>
    <cfRule type="cellIs" dxfId="469" priority="94" operator="equal">
      <formula>3</formula>
    </cfRule>
    <cfRule type="cellIs" dxfId="468" priority="95" operator="equal">
      <formula>2</formula>
    </cfRule>
    <cfRule type="cellIs" dxfId="467" priority="96" operator="equal">
      <formula>3</formula>
    </cfRule>
  </conditionalFormatting>
  <conditionalFormatting sqref="K13">
    <cfRule type="cellIs" dxfId="466" priority="66" operator="equal">
      <formula>"P"</formula>
    </cfRule>
    <cfRule type="cellIs" dxfId="465" priority="67" operator="equal">
      <formula>"C"</formula>
    </cfRule>
    <cfRule type="containsText" dxfId="464" priority="68" operator="containsText" text="R">
      <formula>NOT(ISERROR(SEARCH("R",K13)))</formula>
    </cfRule>
    <cfRule type="containsText" dxfId="463" priority="69" operator="containsText" text="NC">
      <formula>NOT(ISERROR(SEARCH("NC",K13)))</formula>
    </cfRule>
  </conditionalFormatting>
  <conditionalFormatting sqref="L13">
    <cfRule type="cellIs" dxfId="462" priority="59" operator="equal">
      <formula>"NC"</formula>
    </cfRule>
    <cfRule type="cellIs" dxfId="461" priority="63" operator="equal">
      <formula>"B"</formula>
    </cfRule>
    <cfRule type="cellIs" dxfId="460" priority="64" operator="equal">
      <formula>"M"</formula>
    </cfRule>
    <cfRule type="cellIs" dxfId="459" priority="65" operator="equal">
      <formula>"A"</formula>
    </cfRule>
  </conditionalFormatting>
  <conditionalFormatting sqref="M13:M24 M29:M52">
    <cfRule type="cellIs" dxfId="458" priority="60" operator="equal">
      <formula>3</formula>
    </cfRule>
    <cfRule type="cellIs" dxfId="457" priority="61" operator="equal">
      <formula>2</formula>
    </cfRule>
    <cfRule type="cellIs" dxfId="456" priority="62" operator="equal">
      <formula>1</formula>
    </cfRule>
  </conditionalFormatting>
  <conditionalFormatting sqref="K13">
    <cfRule type="cellIs" dxfId="455" priority="55" operator="equal">
      <formula>1</formula>
    </cfRule>
    <cfRule type="cellIs" dxfId="454" priority="56" operator="equal">
      <formula>2</formula>
    </cfRule>
    <cfRule type="containsText" dxfId="453" priority="57" operator="containsText" text="3">
      <formula>NOT(ISERROR(SEARCH("3",K13)))</formula>
    </cfRule>
    <cfRule type="containsText" dxfId="452" priority="58" operator="containsText" text="NC">
      <formula>NOT(ISERROR(SEARCH("NC",K13)))</formula>
    </cfRule>
  </conditionalFormatting>
  <conditionalFormatting sqref="L13">
    <cfRule type="cellIs" dxfId="451" priority="51" operator="equal">
      <formula>"NC"</formula>
    </cfRule>
    <cfRule type="cellIs" dxfId="450" priority="52" operator="equal">
      <formula>1</formula>
    </cfRule>
    <cfRule type="cellIs" dxfId="449" priority="53" operator="equal">
      <formula>2</formula>
    </cfRule>
    <cfRule type="cellIs" dxfId="448" priority="54" operator="equal">
      <formula>3</formula>
    </cfRule>
  </conditionalFormatting>
  <conditionalFormatting sqref="M13:M24 M29:M52">
    <cfRule type="cellIs" dxfId="447" priority="47" operator="equal">
      <formula>"NC"</formula>
    </cfRule>
    <cfRule type="cellIs" dxfId="446" priority="48" operator="equal">
      <formula>3</formula>
    </cfRule>
    <cfRule type="cellIs" dxfId="445" priority="49" operator="equal">
      <formula>2</formula>
    </cfRule>
    <cfRule type="cellIs" dxfId="444" priority="50" operator="equal">
      <formula>3</formula>
    </cfRule>
  </conditionalFormatting>
  <conditionalFormatting sqref="K14:K24 K29:K52">
    <cfRule type="cellIs" dxfId="443" priority="43" operator="equal">
      <formula>"P"</formula>
    </cfRule>
    <cfRule type="cellIs" dxfId="442" priority="44" operator="equal">
      <formula>"C"</formula>
    </cfRule>
    <cfRule type="containsText" dxfId="441" priority="45" operator="containsText" text="R">
      <formula>NOT(ISERROR(SEARCH("R",K14)))</formula>
    </cfRule>
    <cfRule type="containsText" dxfId="440" priority="46" operator="containsText" text="NC">
      <formula>NOT(ISERROR(SEARCH("NC",K14)))</formula>
    </cfRule>
  </conditionalFormatting>
  <conditionalFormatting sqref="L14:L24 L29:L52">
    <cfRule type="cellIs" dxfId="439" priority="36" operator="equal">
      <formula>"NC"</formula>
    </cfRule>
    <cfRule type="cellIs" dxfId="438" priority="40" operator="equal">
      <formula>"B"</formula>
    </cfRule>
    <cfRule type="cellIs" dxfId="437" priority="41" operator="equal">
      <formula>"M"</formula>
    </cfRule>
    <cfRule type="cellIs" dxfId="436" priority="42" operator="equal">
      <formula>"A"</formula>
    </cfRule>
  </conditionalFormatting>
  <conditionalFormatting sqref="K14:K24 K29:K52">
    <cfRule type="cellIs" dxfId="435" priority="32" operator="equal">
      <formula>1</formula>
    </cfRule>
    <cfRule type="cellIs" dxfId="434" priority="33" operator="equal">
      <formula>2</formula>
    </cfRule>
    <cfRule type="containsText" dxfId="433" priority="34" operator="containsText" text="3">
      <formula>NOT(ISERROR(SEARCH("3",K14)))</formula>
    </cfRule>
    <cfRule type="containsText" dxfId="432" priority="35" operator="containsText" text="NC">
      <formula>NOT(ISERROR(SEARCH("NC",K14)))</formula>
    </cfRule>
  </conditionalFormatting>
  <conditionalFormatting sqref="L14:L24 L29:L52">
    <cfRule type="cellIs" dxfId="431" priority="28" operator="equal">
      <formula>"NC"</formula>
    </cfRule>
    <cfRule type="cellIs" dxfId="430" priority="29" operator="equal">
      <formula>1</formula>
    </cfRule>
    <cfRule type="cellIs" dxfId="429" priority="30" operator="equal">
      <formula>2</formula>
    </cfRule>
    <cfRule type="cellIs" dxfId="428" priority="31" operator="equal">
      <formula>3</formula>
    </cfRule>
  </conditionalFormatting>
  <dataValidations count="1">
    <dataValidation type="list" allowBlank="1" showInputMessage="1" showErrorMessage="1" sqref="ROO940529:ROO940557 QUW940529:QUW940557 QLA940529:QLA940557 QBE940529:QBE940557 PRI940529:PRI940557 PHM940529:PHM940557 OXQ940529:OXQ940557 ONU940529:ONU940557 ODY940529:ODY940557 NUC940529:NUC940557 NKG940529:NKG940557 NAK940529:NAK940557 MQO940529:MQO940557 MGS940529:MGS940557 LWW940529:LWW940557 LNA940529:LNA940557 LDE940529:LDE940557 KTI940529:KTI940557 KJM940529:KJM940557 JZQ940529:JZQ940557 JPU940529:JPU940557 JFY940529:JFY940557 IWC940529:IWC940557 IMG940529:IMG940557 ICK940529:ICK940557 HSO940529:HSO940557 HIS940529:HIS940557 GYW940529:GYW940557 GPA940529:GPA940557 GFE940529:GFE940557 FVI940529:FVI940557 FLM940529:FLM940557 FBQ940529:FBQ940557 ERU940529:ERU940557 EHY940529:EHY940557 DYC940529:DYC940557 DOG940529:DOG940557 DEK940529:DEK940557 CUO940529:CUO940557 CKS940529:CKS940557 CAW940529:CAW940557 BRA940529:BRA940557 BHE940529:BHE940557 AXI940529:AXI940557 ANM940529:ANM940557 ADQ940529:ADQ940557 TU940529:TU940557 JY940529:JY940557 ROO874993:ROO875021 RES874993:RES875021 QUW874993:QUW875021 QLA874993:QLA875021 QBE874993:QBE875021 PRI874993:PRI875021 PHM874993:PHM875021 OXQ874993:OXQ875021 ONU874993:ONU875021 ODY874993:ODY875021 NUC874993:NUC875021 NKG874993:NKG875021 NAK874993:NAK875021 MQO874993:MQO875021 MGS874993:MGS875021 LWW874993:LWW875021 LNA874993:LNA875021 LDE874993:LDE875021 KTI874993:KTI875021 KJM874993:KJM875021 JZQ874993:JZQ875021 JPU874993:JPU875021 JFY874993:JFY875021 IWC874993:IWC875021 IMG874993:IMG875021 ICK874993:ICK875021 HSO874993:HSO875021 HIS874993:HIS875021 GYW874993:GYW875021 GPA874993:GPA875021 GFE874993:GFE875021 FVI874993:FVI875021 FLM874993:FLM875021 FBQ874993:FBQ875021 ERU874993:ERU875021 EHY874993:EHY875021 DYC874993:DYC875021 DOG874993:DOG875021 DEK874993:DEK875021 CUO874993:CUO875021 CKS874993:CKS875021 CAW874993:CAW875021 BRA874993:BRA875021 BHE874993:BHE875021 AXI874993:AXI875021 ANM874993:ANM875021 ADQ874993:ADQ875021 TU874993:TU875021 JY874993:JY875021 ROO809457:ROO809485 RES809457:RES809485 QUW809457:QUW809485 QLA809457:QLA809485 QBE809457:QBE809485 PRI809457:PRI809485 PHM809457:PHM809485 OXQ809457:OXQ809485 ONU809457:ONU809485 ODY809457:ODY809485 NUC809457:NUC809485 NKG809457:NKG809485 NAK809457:NAK809485 MQO809457:MQO809485 MGS809457:MGS809485 LWW809457:LWW809485 LNA809457:LNA809485 LDE809457:LDE809485 KTI809457:KTI809485 KJM809457:KJM809485 JZQ809457:JZQ809485 JPU809457:JPU809485 JFY809457:JFY809485 IWC809457:IWC809485 IMG809457:IMG809485 ICK809457:ICK809485 HSO809457:HSO809485 HIS809457:HIS809485 GYW809457:GYW809485 GPA809457:GPA809485 GFE809457:GFE809485 FVI809457:FVI809485 FLM809457:FLM809485 FBQ809457:FBQ809485 ERU809457:ERU809485 EHY809457:EHY809485 DYC809457:DYC809485 DOG809457:DOG809485 DEK809457:DEK809485 CUO809457:CUO809485 CKS809457:CKS809485 CAW809457:CAW809485 BRA809457:BRA809485 BHE809457:BHE809485 AXI809457:AXI809485 ANM809457:ANM809485 ADQ809457:ADQ809485 TU809457:TU809485 JY809457:JY809485 ROO743921:ROO743949 RES743921:RES743949 QUW743921:QUW743949 QLA743921:QLA743949 QBE743921:QBE743949 PRI743921:PRI743949 PHM743921:PHM743949 OXQ743921:OXQ743949 ONU743921:ONU743949 ODY743921:ODY743949 NUC743921:NUC743949 NKG743921:NKG743949 NAK743921:NAK743949 MQO743921:MQO743949 MGS743921:MGS743949 LWW743921:LWW743949 LNA743921:LNA743949 LDE743921:LDE743949 KTI743921:KTI743949 KJM743921:KJM743949 JZQ743921:JZQ743949 JPU743921:JPU743949 JFY743921:JFY743949 IWC743921:IWC743949 IMG743921:IMG743949 ICK743921:ICK743949 HSO743921:HSO743949 HIS743921:HIS743949 GYW743921:GYW743949 GPA743921:GPA743949 GFE743921:GFE743949 FVI743921:FVI743949 FLM743921:FLM743949 FBQ743921:FBQ743949 ERU743921:ERU743949 EHY743921:EHY743949 DYC743921:DYC743949 DOG743921:DOG743949 DEK743921:DEK743949 CUO743921:CUO743949 CKS743921:CKS743949 CAW743921:CAW743949 BRA743921:BRA743949 BHE743921:BHE743949 AXI743921:AXI743949 ANM743921:ANM743949 ADQ743921:ADQ743949 TU743921:TU743949 JY743921:JY743949 ROO678385:ROO678413 RES678385:RES678413 QUW678385:QUW678413 QLA678385:QLA678413 QBE678385:QBE678413 PRI678385:PRI678413 PHM678385:PHM678413 OXQ678385:OXQ678413 ONU678385:ONU678413 ODY678385:ODY678413 NUC678385:NUC678413 NKG678385:NKG678413 NAK678385:NAK678413 MQO678385:MQO678413 MGS678385:MGS678413 LWW678385:LWW678413 LNA678385:LNA678413 LDE678385:LDE678413 KTI678385:KTI678413 KJM678385:KJM678413 JZQ678385:JZQ678413 JPU678385:JPU678413 JFY678385:JFY678413 IWC678385:IWC678413 IMG678385:IMG678413 ICK678385:ICK678413 HSO678385:HSO678413 HIS678385:HIS678413 GYW678385:GYW678413 GPA678385:GPA678413 GFE678385:GFE678413 FVI678385:FVI678413 FLM678385:FLM678413 FBQ678385:FBQ678413 ERU678385:ERU678413 EHY678385:EHY678413 DYC678385:DYC678413 DOG678385:DOG678413 DEK678385:DEK678413 CUO678385:CUO678413 CKS678385:CKS678413 CAW678385:CAW678413 BRA678385:BRA678413 BHE678385:BHE678413 AXI678385:AXI678413 ANM678385:ANM678413 ADQ678385:ADQ678413 TU678385:TU678413 JY678385:JY678413 ROO612849:ROO612877 RES612849:RES612877 QUW612849:QUW612877 QLA612849:QLA612877 QBE612849:QBE612877 PRI612849:PRI612877 PHM612849:PHM612877 OXQ612849:OXQ612877 ONU612849:ONU612877 ODY612849:ODY612877 NUC612849:NUC612877 NKG612849:NKG612877 NAK612849:NAK612877 MQO612849:MQO612877 MGS612849:MGS612877 LWW612849:LWW612877 LNA612849:LNA612877 LDE612849:LDE612877 KTI612849:KTI612877 KJM612849:KJM612877 JZQ612849:JZQ612877 JPU612849:JPU612877 JFY612849:JFY612877 IWC612849:IWC612877 IMG612849:IMG612877 ICK612849:ICK612877 HSO612849:HSO612877 HIS612849:HIS612877 GYW612849:GYW612877 GPA612849:GPA612877 GFE612849:GFE612877 FVI612849:FVI612877 FLM612849:FLM612877 FBQ612849:FBQ612877 ERU612849:ERU612877 EHY612849:EHY612877 DYC612849:DYC612877 DOG612849:DOG612877 DEK612849:DEK612877 CUO612849:CUO612877 CKS612849:CKS612877 CAW612849:CAW612877 BRA612849:BRA612877 BHE612849:BHE612877 AXI612849:AXI612877 ANM612849:ANM612877 ADQ612849:ADQ612877 TU612849:TU612877 JY612849:JY612877 ROO547313:ROO547341 RES547313:RES547341 QUW547313:QUW547341 QLA547313:QLA547341 QBE547313:QBE547341 PRI547313:PRI547341 PHM547313:PHM547341 OXQ547313:OXQ547341 ONU547313:ONU547341 ODY547313:ODY547341 NUC547313:NUC547341 NKG547313:NKG547341 NAK547313:NAK547341 MQO547313:MQO547341 MGS547313:MGS547341 LWW547313:LWW547341 LNA547313:LNA547341 LDE547313:LDE547341 KTI547313:KTI547341 KJM547313:KJM547341 JZQ547313:JZQ547341 JPU547313:JPU547341 JFY547313:JFY547341 IWC547313:IWC547341 IMG547313:IMG547341 ICK547313:ICK547341 HSO547313:HSO547341 HIS547313:HIS547341 GYW547313:GYW547341 GPA547313:GPA547341 GFE547313:GFE547341 FVI547313:FVI547341 FLM547313:FLM547341 FBQ547313:FBQ547341 ERU547313:ERU547341 EHY547313:EHY547341 DYC547313:DYC547341 DOG547313:DOG547341 DEK547313:DEK547341 CUO547313:CUO547341 CKS547313:CKS547341 CAW547313:CAW547341 BRA547313:BRA547341 BHE547313:BHE547341 AXI547313:AXI547341 ANM547313:ANM547341 ADQ547313:ADQ547341 TU547313:TU547341 JY547313:JY547341 ROO481777:ROO481805 RES481777:RES481805 QUW481777:QUW481805 QLA481777:QLA481805 QBE481777:QBE481805 PRI481777:PRI481805 PHM481777:PHM481805 OXQ481777:OXQ481805 ONU481777:ONU481805 ODY481777:ODY481805 NUC481777:NUC481805 NKG481777:NKG481805 NAK481777:NAK481805 MQO481777:MQO481805 MGS481777:MGS481805 LWW481777:LWW481805 LNA481777:LNA481805 LDE481777:LDE481805 KTI481777:KTI481805 KJM481777:KJM481805 JZQ481777:JZQ481805 JPU481777:JPU481805 JFY481777:JFY481805 IWC481777:IWC481805 IMG481777:IMG481805 ICK481777:ICK481805 HSO481777:HSO481805 HIS481777:HIS481805 GYW481777:GYW481805 GPA481777:GPA481805 GFE481777:GFE481805 FVI481777:FVI481805 FLM481777:FLM481805 FBQ481777:FBQ481805 ERU481777:ERU481805 EHY481777:EHY481805 DYC481777:DYC481805 DOG481777:DOG481805 DEK481777:DEK481805 CUO481777:CUO481805 CKS481777:CKS481805 CAW481777:CAW481805 BRA481777:BRA481805 BHE481777:BHE481805 AXI481777:AXI481805 ANM481777:ANM481805 ADQ481777:ADQ481805 TU481777:TU481805 JY481777:JY481805 ROO416241:ROO416269 RES416241:RES416269 QUW416241:QUW416269 QLA416241:QLA416269 QBE416241:QBE416269 PRI416241:PRI416269 PHM416241:PHM416269 OXQ416241:OXQ416269 ONU416241:ONU416269 ODY416241:ODY416269 NUC416241:NUC416269 NKG416241:NKG416269 NAK416241:NAK416269 MQO416241:MQO416269 MGS416241:MGS416269 LWW416241:LWW416269 LNA416241:LNA416269 LDE416241:LDE416269 KTI416241:KTI416269 KJM416241:KJM416269 JZQ416241:JZQ416269 JPU416241:JPU416269 JFY416241:JFY416269 IWC416241:IWC416269 IMG416241:IMG416269 ICK416241:ICK416269 HSO416241:HSO416269 HIS416241:HIS416269 GYW416241:GYW416269 GPA416241:GPA416269 GFE416241:GFE416269 FVI416241:FVI416269 FLM416241:FLM416269 FBQ416241:FBQ416269 ERU416241:ERU416269 EHY416241:EHY416269 DYC416241:DYC416269 DOG416241:DOG416269 DEK416241:DEK416269 CUO416241:CUO416269 CKS416241:CKS416269 CAW416241:CAW416269 BRA416241:BRA416269 BHE416241:BHE416269 AXI416241:AXI416269 ANM416241:ANM416269 ADQ416241:ADQ416269 TU416241:TU416269 JY416241:JY416269 ROO350705:ROO350733 RES350705:RES350733 QUW350705:QUW350733 QLA350705:QLA350733 QBE350705:QBE350733 PRI350705:PRI350733 PHM350705:PHM350733 OXQ350705:OXQ350733 ONU350705:ONU350733 ODY350705:ODY350733 NUC350705:NUC350733 NKG350705:NKG350733 NAK350705:NAK350733 MQO350705:MQO350733 MGS350705:MGS350733 LWW350705:LWW350733 LNA350705:LNA350733 LDE350705:LDE350733 KTI350705:KTI350733 KJM350705:KJM350733 JZQ350705:JZQ350733 JPU350705:JPU350733 JFY350705:JFY350733 IWC350705:IWC350733 IMG350705:IMG350733 ICK350705:ICK350733 HSO350705:HSO350733 HIS350705:HIS350733 GYW350705:GYW350733 GPA350705:GPA350733 GFE350705:GFE350733 FVI350705:FVI350733 FLM350705:FLM350733 FBQ350705:FBQ350733 ERU350705:ERU350733 EHY350705:EHY350733 DYC350705:DYC350733 DOG350705:DOG350733 DEK350705:DEK350733 CUO350705:CUO350733 CKS350705:CKS350733 CAW350705:CAW350733 BRA350705:BRA350733 BHE350705:BHE350733 AXI350705:AXI350733 ANM350705:ANM350733 ADQ350705:ADQ350733 TU350705:TU350733 JY350705:JY350733 ROO285169:ROO285197 RES285169:RES285197 QUW285169:QUW285197 QLA285169:QLA285197 QBE285169:QBE285197 PRI285169:PRI285197 PHM285169:PHM285197 OXQ285169:OXQ285197 ONU285169:ONU285197 ODY285169:ODY285197 NUC285169:NUC285197 NKG285169:NKG285197 NAK285169:NAK285197 MQO285169:MQO285197 MGS285169:MGS285197 LWW285169:LWW285197 LNA285169:LNA285197 LDE285169:LDE285197 KTI285169:KTI285197 KJM285169:KJM285197 JZQ285169:JZQ285197 JPU285169:JPU285197 JFY285169:JFY285197 IWC285169:IWC285197 IMG285169:IMG285197 ICK285169:ICK285197 HSO285169:HSO285197 HIS285169:HIS285197 GYW285169:GYW285197 GPA285169:GPA285197 GFE285169:GFE285197 FVI285169:FVI285197 FLM285169:FLM285197 FBQ285169:FBQ285197 ERU285169:ERU285197 EHY285169:EHY285197 DYC285169:DYC285197 DOG285169:DOG285197 DEK285169:DEK285197 CUO285169:CUO285197 CKS285169:CKS285197 CAW285169:CAW285197 BRA285169:BRA285197 BHE285169:BHE285197 AXI285169:AXI285197 ANM285169:ANM285197 ADQ285169:ADQ285197 TU285169:TU285197 JY285169:JY285197 ROO219633:ROO219661 RES219633:RES219661 QUW219633:QUW219661 QLA219633:QLA219661 QBE219633:QBE219661 PRI219633:PRI219661 PHM219633:PHM219661 OXQ219633:OXQ219661 ONU219633:ONU219661 ODY219633:ODY219661 NUC219633:NUC219661 NKG219633:NKG219661 NAK219633:NAK219661 MQO219633:MQO219661 MGS219633:MGS219661 LWW219633:LWW219661 LNA219633:LNA219661 LDE219633:LDE219661 KTI219633:KTI219661 KJM219633:KJM219661 JZQ219633:JZQ219661 JPU219633:JPU219661 JFY219633:JFY219661 IWC219633:IWC219661 IMG219633:IMG219661 ICK219633:ICK219661 HSO219633:HSO219661 HIS219633:HIS219661 GYW219633:GYW219661 GPA219633:GPA219661 GFE219633:GFE219661 FVI219633:FVI219661 FLM219633:FLM219661 FBQ219633:FBQ219661 ERU219633:ERU219661 EHY219633:EHY219661 DYC219633:DYC219661 DOG219633:DOG219661 DEK219633:DEK219661 CUO219633:CUO219661 CKS219633:CKS219661 CAW219633:CAW219661 BRA219633:BRA219661 BHE219633:BHE219661 AXI219633:AXI219661 ANM219633:ANM219661 ADQ219633:ADQ219661 TU219633:TU219661 JY219633:JY219661 ROO154097:ROO154125 RES154097:RES154125 QUW154097:QUW154125 QLA154097:QLA154125 QBE154097:QBE154125 PRI154097:PRI154125 PHM154097:PHM154125 OXQ154097:OXQ154125 ONU154097:ONU154125 ODY154097:ODY154125 NUC154097:NUC154125 NKG154097:NKG154125 NAK154097:NAK154125 MQO154097:MQO154125 MGS154097:MGS154125 LWW154097:LWW154125 LNA154097:LNA154125 LDE154097:LDE154125 KTI154097:KTI154125 KJM154097:KJM154125 JZQ154097:JZQ154125 JPU154097:JPU154125 JFY154097:JFY154125 IWC154097:IWC154125 IMG154097:IMG154125 ICK154097:ICK154125 HSO154097:HSO154125 HIS154097:HIS154125 GYW154097:GYW154125 GPA154097:GPA154125 GFE154097:GFE154125 FVI154097:FVI154125 FLM154097:FLM154125 FBQ154097:FBQ154125 ERU154097:ERU154125 EHY154097:EHY154125 DYC154097:DYC154125 DOG154097:DOG154125 DEK154097:DEK154125 CUO154097:CUO154125 CKS154097:CKS154125 CAW154097:CAW154125 BRA154097:BRA154125 BHE154097:BHE154125 AXI154097:AXI154125 ANM154097:ANM154125 ADQ154097:ADQ154125 TU154097:TU154125 JY154097:JY154125 ROO88561:ROO88589 RES88561:RES88589 QUW88561:QUW88589 QLA88561:QLA88589 QBE88561:QBE88589 PRI88561:PRI88589 PHM88561:PHM88589 OXQ88561:OXQ88589 ONU88561:ONU88589 ODY88561:ODY88589 NUC88561:NUC88589 NKG88561:NKG88589 NAK88561:NAK88589 MQO88561:MQO88589 MGS88561:MGS88589 LWW88561:LWW88589 LNA88561:LNA88589 LDE88561:LDE88589 KTI88561:KTI88589 KJM88561:KJM88589 JZQ88561:JZQ88589 JPU88561:JPU88589 JFY88561:JFY88589 IWC88561:IWC88589 IMG88561:IMG88589 ICK88561:ICK88589 HSO88561:HSO88589 HIS88561:HIS88589 GYW88561:GYW88589 GPA88561:GPA88589 GFE88561:GFE88589 FVI88561:FVI88589 FLM88561:FLM88589 FBQ88561:FBQ88589 ERU88561:ERU88589 EHY88561:EHY88589 DYC88561:DYC88589 DOG88561:DOG88589 DEK88561:DEK88589 CUO88561:CUO88589 CKS88561:CKS88589 CAW88561:CAW88589 BRA88561:BRA88589 BHE88561:BHE88589 AXI88561:AXI88589 ANM88561:ANM88589 ADQ88561:ADQ88589 TU88561:TU88589 JY88561:JY88589 ROO23025:ROO23053 RES23025:RES23053 QUW23025:QUW23053 QLA23025:QLA23053 QBE23025:QBE23053 PRI23025:PRI23053 PHM23025:PHM23053 OXQ23025:OXQ23053 ONU23025:ONU23053 ODY23025:ODY23053 NUC23025:NUC23053 NKG23025:NKG23053 NAK23025:NAK23053 MQO23025:MQO23053 MGS23025:MGS23053 LWW23025:LWW23053 LNA23025:LNA23053 LDE23025:LDE23053 KTI23025:KTI23053 KJM23025:KJM23053 JZQ23025:JZQ23053 JPU23025:JPU23053 JFY23025:JFY23053 IWC23025:IWC23053 IMG23025:IMG23053 ICK23025:ICK23053 HSO23025:HSO23053 HIS23025:HIS23053 GYW23025:GYW23053 GPA23025:GPA23053 GFE23025:GFE23053 FVI23025:FVI23053 FLM23025:FLM23053 FBQ23025:FBQ23053 ERU23025:ERU23053 EHY23025:EHY23053 DYC23025:DYC23053 DOG23025:DOG23053 DEK23025:DEK23053 CUO23025:CUO23053 CKS23025:CKS23053 CAW23025:CAW23053 BRA23025:BRA23053 BHE23025:BHE23053 AXI23025:AXI23053 ANM23025:ANM23053 ADQ23025:ADQ23053 TU23025:TU23053 JY23025:JY23053 RES940529:RES940557 ROO16:ROO23 RES16:RES23 QUW16:QUW23 QLA16:QLA23 QBE16:QBE23 PRI16:PRI23 PHM16:PHM23 OXQ16:OXQ23 ONU16:ONU23 ODY16:ODY23 NUC16:NUC23 NKG16:NKG23 NAK16:NAK23 MQO16:MQO23 MGS16:MGS23 LWW16:LWW23 LNA16:LNA23 LDE16:LDE23 KTI16:KTI23 KJM16:KJM23 JZQ16:JZQ23 JPU16:JPU23 JFY16:JFY23 IWC16:IWC23 IMG16:IMG23 ICK16:ICK23 HSO16:HSO23 HIS16:HIS23 GYW16:GYW23 GPA16:GPA23 GFE16:GFE23 FVI16:FVI23 FLM16:FLM23 FBQ16:FBQ23 ERU16:ERU23 EHY16:EHY23 DYC16:DYC23 DOG16:DOG23 DEK16:DEK23 CUO16:CUO23 CKS16:CKS23 CAW16:CAW23 BRA16:BRA23 BHE16:BHE23 AXI16:AXI23 ANM16:ANM23 ADQ16:ADQ23 TU16:TU23 JY16:JY23 ROO25:ROO28 JY25:JY28 TU25:TU28 ADQ25:ADQ28 ANM25:ANM28 AXI25:AXI28 BHE25:BHE28 BRA25:BRA28 CAW25:CAW28 CKS25:CKS28 CUO25:CUO28 DEK25:DEK28 DOG25:DOG28 DYC25:DYC28 EHY25:EHY28 ERU25:ERU28 FBQ25:FBQ28 FLM25:FLM28 FVI25:FVI28 GFE25:GFE28 GPA25:GPA28 GYW25:GYW28 HIS25:HIS28 HSO25:HSO28 ICK25:ICK28 IMG25:IMG28 IWC25:IWC28 JFY25:JFY28 JPU25:JPU28 JZQ25:JZQ28 KJM25:KJM28 KTI25:KTI28 LDE25:LDE28 LNA25:LNA28 LWW25:LWW28 MGS25:MGS28 MQO25:MQO28 NAK25:NAK28 NKG25:NKG28 NUC25:NUC28 ODY25:ODY28 ONU25:ONU28 OXQ25:OXQ28 PHM25:PHM28 PRI25:PRI28 QBE25:QBE28 QLA25:QLA28 QUW25:QUW28 RES25:RES28">
      <formula1>#REF!</formula1>
    </dataValidation>
  </dataValidations>
  <printOptions horizontalCentered="1"/>
  <pageMargins left="0.39370078740157483" right="0.39370078740157483" top="0.19485294117647059" bottom="0.78740157480314965" header="0.19685039370078741" footer="0.19685039370078741"/>
  <pageSetup scale="70" fitToWidth="0" fitToHeight="0"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CD52"/>
  <sheetViews>
    <sheetView topLeftCell="E16" zoomScale="55" zoomScaleNormal="55" zoomScaleSheetLayoutView="130" zoomScalePageLayoutView="55" workbookViewId="0">
      <selection activeCell="C13" sqref="C13:P18"/>
    </sheetView>
  </sheetViews>
  <sheetFormatPr baseColWidth="10" defaultColWidth="12.7109375" defaultRowHeight="20.25" customHeight="1"/>
  <cols>
    <col min="1" max="1" width="1.7109375" style="2" customWidth="1"/>
    <col min="2" max="2" width="26.85546875" style="75" customWidth="1"/>
    <col min="3" max="3" width="24.140625" style="91" customWidth="1"/>
    <col min="4" max="4" width="37.5703125" style="91" customWidth="1"/>
    <col min="5" max="5" width="35.140625" style="91" customWidth="1"/>
    <col min="6" max="6" width="50.28515625" style="91" customWidth="1"/>
    <col min="7" max="7" width="55.85546875" style="75" customWidth="1"/>
    <col min="8" max="8" width="27.42578125" style="91" customWidth="1"/>
    <col min="9" max="9" width="16.85546875" style="91" customWidth="1"/>
    <col min="10" max="10" width="23.28515625" style="91" customWidth="1"/>
    <col min="11" max="11" width="28.7109375" style="91" customWidth="1"/>
    <col min="12" max="12" width="24.85546875" style="91" customWidth="1"/>
    <col min="13" max="13" width="21.7109375" style="91" customWidth="1"/>
    <col min="14" max="15" width="17.85546875" style="91" customWidth="1"/>
    <col min="16" max="16" width="38.140625" style="91" customWidth="1"/>
    <col min="17" max="264" width="12.7109375" style="2"/>
    <col min="265" max="265" width="4" style="2" customWidth="1"/>
    <col min="266" max="266" width="7.85546875" style="2" customWidth="1"/>
    <col min="267" max="267" width="15.140625" style="2" customWidth="1"/>
    <col min="268" max="268" width="20.42578125" style="2" customWidth="1"/>
    <col min="269" max="269" width="18.7109375" style="2" customWidth="1"/>
    <col min="270" max="270" width="19.7109375" style="2" customWidth="1"/>
    <col min="271" max="271" width="10" style="2" customWidth="1"/>
    <col min="272" max="272" width="64.5703125" style="2" bestFit="1" customWidth="1"/>
    <col min="273" max="273" width="16.85546875" style="2" customWidth="1"/>
    <col min="274" max="274" width="19.140625" style="2" customWidth="1"/>
    <col min="275" max="277" width="17.85546875" style="2" bestFit="1" customWidth="1"/>
    <col min="278" max="278" width="19.140625" style="2" customWidth="1"/>
    <col min="279" max="279" width="25.140625" style="2" bestFit="1" customWidth="1"/>
    <col min="280" max="280" width="50.7109375" style="2" bestFit="1" customWidth="1"/>
    <col min="281" max="282" width="0" style="2" hidden="1" customWidth="1"/>
    <col min="283" max="283" width="15.140625" style="2" customWidth="1"/>
    <col min="284" max="284" width="15.28515625" style="2" customWidth="1"/>
    <col min="285" max="285" width="50.7109375" style="2" bestFit="1" customWidth="1"/>
    <col min="286" max="520" width="12.7109375" style="2"/>
    <col min="521" max="521" width="4" style="2" customWidth="1"/>
    <col min="522" max="522" width="7.85546875" style="2" customWidth="1"/>
    <col min="523" max="523" width="15.140625" style="2" customWidth="1"/>
    <col min="524" max="524" width="20.42578125" style="2" customWidth="1"/>
    <col min="525" max="525" width="18.7109375" style="2" customWidth="1"/>
    <col min="526" max="526" width="19.7109375" style="2" customWidth="1"/>
    <col min="527" max="527" width="10" style="2" customWidth="1"/>
    <col min="528" max="528" width="64.5703125" style="2" bestFit="1" customWidth="1"/>
    <col min="529" max="529" width="16.85546875" style="2" customWidth="1"/>
    <col min="530" max="530" width="19.140625" style="2" customWidth="1"/>
    <col min="531" max="533" width="17.85546875" style="2" bestFit="1" customWidth="1"/>
    <col min="534" max="534" width="19.140625" style="2" customWidth="1"/>
    <col min="535" max="535" width="25.140625" style="2" bestFit="1" customWidth="1"/>
    <col min="536" max="536" width="50.7109375" style="2" bestFit="1" customWidth="1"/>
    <col min="537" max="538" width="0" style="2" hidden="1" customWidth="1"/>
    <col min="539" max="539" width="15.140625" style="2" customWidth="1"/>
    <col min="540" max="540" width="15.28515625" style="2" customWidth="1"/>
    <col min="541" max="541" width="50.7109375" style="2" bestFit="1" customWidth="1"/>
    <col min="542" max="776" width="12.7109375" style="2"/>
    <col min="777" max="777" width="4" style="2" customWidth="1"/>
    <col min="778" max="778" width="7.85546875" style="2" customWidth="1"/>
    <col min="779" max="779" width="15.140625" style="2" customWidth="1"/>
    <col min="780" max="780" width="20.42578125" style="2" customWidth="1"/>
    <col min="781" max="781" width="18.7109375" style="2" customWidth="1"/>
    <col min="782" max="782" width="19.7109375" style="2" customWidth="1"/>
    <col min="783" max="783" width="10" style="2" customWidth="1"/>
    <col min="784" max="784" width="64.5703125" style="2" bestFit="1" customWidth="1"/>
    <col min="785" max="785" width="16.85546875" style="2" customWidth="1"/>
    <col min="786" max="786" width="19.140625" style="2" customWidth="1"/>
    <col min="787" max="789" width="17.85546875" style="2" bestFit="1" customWidth="1"/>
    <col min="790" max="790" width="19.140625" style="2" customWidth="1"/>
    <col min="791" max="791" width="25.140625" style="2" bestFit="1" customWidth="1"/>
    <col min="792" max="792" width="50.7109375" style="2" bestFit="1" customWidth="1"/>
    <col min="793" max="794" width="0" style="2" hidden="1" customWidth="1"/>
    <col min="795" max="795" width="15.140625" style="2" customWidth="1"/>
    <col min="796" max="796" width="15.28515625" style="2" customWidth="1"/>
    <col min="797" max="797" width="50.7109375" style="2" bestFit="1" customWidth="1"/>
    <col min="798" max="1032" width="12.7109375" style="2"/>
    <col min="1033" max="1033" width="4" style="2" customWidth="1"/>
    <col min="1034" max="1034" width="7.85546875" style="2" customWidth="1"/>
    <col min="1035" max="1035" width="15.140625" style="2" customWidth="1"/>
    <col min="1036" max="1036" width="20.42578125" style="2" customWidth="1"/>
    <col min="1037" max="1037" width="18.7109375" style="2" customWidth="1"/>
    <col min="1038" max="1038" width="19.7109375" style="2" customWidth="1"/>
    <col min="1039" max="1039" width="10" style="2" customWidth="1"/>
    <col min="1040" max="1040" width="64.5703125" style="2" bestFit="1" customWidth="1"/>
    <col min="1041" max="1041" width="16.85546875" style="2" customWidth="1"/>
    <col min="1042" max="1042" width="19.140625" style="2" customWidth="1"/>
    <col min="1043" max="1045" width="17.85546875" style="2" bestFit="1" customWidth="1"/>
    <col min="1046" max="1046" width="19.140625" style="2" customWidth="1"/>
    <col min="1047" max="1047" width="25.140625" style="2" bestFit="1" customWidth="1"/>
    <col min="1048" max="1048" width="50.7109375" style="2" bestFit="1" customWidth="1"/>
    <col min="1049" max="1050" width="0" style="2" hidden="1" customWidth="1"/>
    <col min="1051" max="1051" width="15.140625" style="2" customWidth="1"/>
    <col min="1052" max="1052" width="15.28515625" style="2" customWidth="1"/>
    <col min="1053" max="1053" width="50.7109375" style="2" bestFit="1" customWidth="1"/>
    <col min="1054" max="1288" width="12.7109375" style="2"/>
    <col min="1289" max="1289" width="4" style="2" customWidth="1"/>
    <col min="1290" max="1290" width="7.85546875" style="2" customWidth="1"/>
    <col min="1291" max="1291" width="15.140625" style="2" customWidth="1"/>
    <col min="1292" max="1292" width="20.42578125" style="2" customWidth="1"/>
    <col min="1293" max="1293" width="18.7109375" style="2" customWidth="1"/>
    <col min="1294" max="1294" width="19.7109375" style="2" customWidth="1"/>
    <col min="1295" max="1295" width="10" style="2" customWidth="1"/>
    <col min="1296" max="1296" width="64.5703125" style="2" bestFit="1" customWidth="1"/>
    <col min="1297" max="1297" width="16.85546875" style="2" customWidth="1"/>
    <col min="1298" max="1298" width="19.140625" style="2" customWidth="1"/>
    <col min="1299" max="1301" width="17.85546875" style="2" bestFit="1" customWidth="1"/>
    <col min="1302" max="1302" width="19.140625" style="2" customWidth="1"/>
    <col min="1303" max="1303" width="25.140625" style="2" bestFit="1" customWidth="1"/>
    <col min="1304" max="1304" width="50.7109375" style="2" bestFit="1" customWidth="1"/>
    <col min="1305" max="1306" width="0" style="2" hidden="1" customWidth="1"/>
    <col min="1307" max="1307" width="15.140625" style="2" customWidth="1"/>
    <col min="1308" max="1308" width="15.28515625" style="2" customWidth="1"/>
    <col min="1309" max="1309" width="50.7109375" style="2" bestFit="1" customWidth="1"/>
    <col min="1310" max="1544" width="12.7109375" style="2"/>
    <col min="1545" max="1545" width="4" style="2" customWidth="1"/>
    <col min="1546" max="1546" width="7.85546875" style="2" customWidth="1"/>
    <col min="1547" max="1547" width="15.140625" style="2" customWidth="1"/>
    <col min="1548" max="1548" width="20.42578125" style="2" customWidth="1"/>
    <col min="1549" max="1549" width="18.7109375" style="2" customWidth="1"/>
    <col min="1550" max="1550" width="19.7109375" style="2" customWidth="1"/>
    <col min="1551" max="1551" width="10" style="2" customWidth="1"/>
    <col min="1552" max="1552" width="64.5703125" style="2" bestFit="1" customWidth="1"/>
    <col min="1553" max="1553" width="16.85546875" style="2" customWidth="1"/>
    <col min="1554" max="1554" width="19.140625" style="2" customWidth="1"/>
    <col min="1555" max="1557" width="17.85546875" style="2" bestFit="1" customWidth="1"/>
    <col min="1558" max="1558" width="19.140625" style="2" customWidth="1"/>
    <col min="1559" max="1559" width="25.140625" style="2" bestFit="1" customWidth="1"/>
    <col min="1560" max="1560" width="50.7109375" style="2" bestFit="1" customWidth="1"/>
    <col min="1561" max="1562" width="0" style="2" hidden="1" customWidth="1"/>
    <col min="1563" max="1563" width="15.140625" style="2" customWidth="1"/>
    <col min="1564" max="1564" width="15.28515625" style="2" customWidth="1"/>
    <col min="1565" max="1565" width="50.7109375" style="2" bestFit="1" customWidth="1"/>
    <col min="1566" max="1800" width="12.7109375" style="2"/>
    <col min="1801" max="1801" width="4" style="2" customWidth="1"/>
    <col min="1802" max="1802" width="7.85546875" style="2" customWidth="1"/>
    <col min="1803" max="1803" width="15.140625" style="2" customWidth="1"/>
    <col min="1804" max="1804" width="20.42578125" style="2" customWidth="1"/>
    <col min="1805" max="1805" width="18.7109375" style="2" customWidth="1"/>
    <col min="1806" max="1806" width="19.7109375" style="2" customWidth="1"/>
    <col min="1807" max="1807" width="10" style="2" customWidth="1"/>
    <col min="1808" max="1808" width="64.5703125" style="2" bestFit="1" customWidth="1"/>
    <col min="1809" max="1809" width="16.85546875" style="2" customWidth="1"/>
    <col min="1810" max="1810" width="19.140625" style="2" customWidth="1"/>
    <col min="1811" max="1813" width="17.85546875" style="2" bestFit="1" customWidth="1"/>
    <col min="1814" max="1814" width="19.140625" style="2" customWidth="1"/>
    <col min="1815" max="1815" width="25.140625" style="2" bestFit="1" customWidth="1"/>
    <col min="1816" max="1816" width="50.7109375" style="2" bestFit="1" customWidth="1"/>
    <col min="1817" max="1818" width="0" style="2" hidden="1" customWidth="1"/>
    <col min="1819" max="1819" width="15.140625" style="2" customWidth="1"/>
    <col min="1820" max="1820" width="15.28515625" style="2" customWidth="1"/>
    <col min="1821" max="1821" width="50.7109375" style="2" bestFit="1" customWidth="1"/>
    <col min="1822" max="2056" width="12.7109375" style="2"/>
    <col min="2057" max="2057" width="4" style="2" customWidth="1"/>
    <col min="2058" max="2058" width="7.85546875" style="2" customWidth="1"/>
    <col min="2059" max="2059" width="15.140625" style="2" customWidth="1"/>
    <col min="2060" max="2060" width="20.42578125" style="2" customWidth="1"/>
    <col min="2061" max="2061" width="18.7109375" style="2" customWidth="1"/>
    <col min="2062" max="2062" width="19.7109375" style="2" customWidth="1"/>
    <col min="2063" max="2063" width="10" style="2" customWidth="1"/>
    <col min="2064" max="2064" width="64.5703125" style="2" bestFit="1" customWidth="1"/>
    <col min="2065" max="2065" width="16.85546875" style="2" customWidth="1"/>
    <col min="2066" max="2066" width="19.140625" style="2" customWidth="1"/>
    <col min="2067" max="2069" width="17.85546875" style="2" bestFit="1" customWidth="1"/>
    <col min="2070" max="2070" width="19.140625" style="2" customWidth="1"/>
    <col min="2071" max="2071" width="25.140625" style="2" bestFit="1" customWidth="1"/>
    <col min="2072" max="2072" width="50.7109375" style="2" bestFit="1" customWidth="1"/>
    <col min="2073" max="2074" width="0" style="2" hidden="1" customWidth="1"/>
    <col min="2075" max="2075" width="15.140625" style="2" customWidth="1"/>
    <col min="2076" max="2076" width="15.28515625" style="2" customWidth="1"/>
    <col min="2077" max="2077" width="50.7109375" style="2" bestFit="1" customWidth="1"/>
    <col min="2078" max="2312" width="12.7109375" style="2"/>
    <col min="2313" max="2313" width="4" style="2" customWidth="1"/>
    <col min="2314" max="2314" width="7.85546875" style="2" customWidth="1"/>
    <col min="2315" max="2315" width="15.140625" style="2" customWidth="1"/>
    <col min="2316" max="2316" width="20.42578125" style="2" customWidth="1"/>
    <col min="2317" max="2317" width="18.7109375" style="2" customWidth="1"/>
    <col min="2318" max="2318" width="19.7109375" style="2" customWidth="1"/>
    <col min="2319" max="2319" width="10" style="2" customWidth="1"/>
    <col min="2320" max="2320" width="64.5703125" style="2" bestFit="1" customWidth="1"/>
    <col min="2321" max="2321" width="16.85546875" style="2" customWidth="1"/>
    <col min="2322" max="2322" width="19.140625" style="2" customWidth="1"/>
    <col min="2323" max="2325" width="17.85546875" style="2" bestFit="1" customWidth="1"/>
    <col min="2326" max="2326" width="19.140625" style="2" customWidth="1"/>
    <col min="2327" max="2327" width="25.140625" style="2" bestFit="1" customWidth="1"/>
    <col min="2328" max="2328" width="50.7109375" style="2" bestFit="1" customWidth="1"/>
    <col min="2329" max="2330" width="0" style="2" hidden="1" customWidth="1"/>
    <col min="2331" max="2331" width="15.140625" style="2" customWidth="1"/>
    <col min="2332" max="2332" width="15.28515625" style="2" customWidth="1"/>
    <col min="2333" max="2333" width="50.7109375" style="2" bestFit="1" customWidth="1"/>
    <col min="2334" max="2568" width="12.7109375" style="2"/>
    <col min="2569" max="2569" width="4" style="2" customWidth="1"/>
    <col min="2570" max="2570" width="7.85546875" style="2" customWidth="1"/>
    <col min="2571" max="2571" width="15.140625" style="2" customWidth="1"/>
    <col min="2572" max="2572" width="20.42578125" style="2" customWidth="1"/>
    <col min="2573" max="2573" width="18.7109375" style="2" customWidth="1"/>
    <col min="2574" max="2574" width="19.7109375" style="2" customWidth="1"/>
    <col min="2575" max="2575" width="10" style="2" customWidth="1"/>
    <col min="2576" max="2576" width="64.5703125" style="2" bestFit="1" customWidth="1"/>
    <col min="2577" max="2577" width="16.85546875" style="2" customWidth="1"/>
    <col min="2578" max="2578" width="19.140625" style="2" customWidth="1"/>
    <col min="2579" max="2581" width="17.85546875" style="2" bestFit="1" customWidth="1"/>
    <col min="2582" max="2582" width="19.140625" style="2" customWidth="1"/>
    <col min="2583" max="2583" width="25.140625" style="2" bestFit="1" customWidth="1"/>
    <col min="2584" max="2584" width="50.7109375" style="2" bestFit="1" customWidth="1"/>
    <col min="2585" max="2586" width="0" style="2" hidden="1" customWidth="1"/>
    <col min="2587" max="2587" width="15.140625" style="2" customWidth="1"/>
    <col min="2588" max="2588" width="15.28515625" style="2" customWidth="1"/>
    <col min="2589" max="2589" width="50.7109375" style="2" bestFit="1" customWidth="1"/>
    <col min="2590" max="2824" width="12.7109375" style="2"/>
    <col min="2825" max="2825" width="4" style="2" customWidth="1"/>
    <col min="2826" max="2826" width="7.85546875" style="2" customWidth="1"/>
    <col min="2827" max="2827" width="15.140625" style="2" customWidth="1"/>
    <col min="2828" max="2828" width="20.42578125" style="2" customWidth="1"/>
    <col min="2829" max="2829" width="18.7109375" style="2" customWidth="1"/>
    <col min="2830" max="2830" width="19.7109375" style="2" customWidth="1"/>
    <col min="2831" max="2831" width="10" style="2" customWidth="1"/>
    <col min="2832" max="2832" width="64.5703125" style="2" bestFit="1" customWidth="1"/>
    <col min="2833" max="2833" width="16.85546875" style="2" customWidth="1"/>
    <col min="2834" max="2834" width="19.140625" style="2" customWidth="1"/>
    <col min="2835" max="2837" width="17.85546875" style="2" bestFit="1" customWidth="1"/>
    <col min="2838" max="2838" width="19.140625" style="2" customWidth="1"/>
    <col min="2839" max="2839" width="25.140625" style="2" bestFit="1" customWidth="1"/>
    <col min="2840" max="2840" width="50.7109375" style="2" bestFit="1" customWidth="1"/>
    <col min="2841" max="2842" width="0" style="2" hidden="1" customWidth="1"/>
    <col min="2843" max="2843" width="15.140625" style="2" customWidth="1"/>
    <col min="2844" max="2844" width="15.28515625" style="2" customWidth="1"/>
    <col min="2845" max="2845" width="50.7109375" style="2" bestFit="1" customWidth="1"/>
    <col min="2846" max="3080" width="12.7109375" style="2"/>
    <col min="3081" max="3081" width="4" style="2" customWidth="1"/>
    <col min="3082" max="3082" width="7.85546875" style="2" customWidth="1"/>
    <col min="3083" max="3083" width="15.140625" style="2" customWidth="1"/>
    <col min="3084" max="3084" width="20.42578125" style="2" customWidth="1"/>
    <col min="3085" max="3085" width="18.7109375" style="2" customWidth="1"/>
    <col min="3086" max="3086" width="19.7109375" style="2" customWidth="1"/>
    <col min="3087" max="3087" width="10" style="2" customWidth="1"/>
    <col min="3088" max="3088" width="64.5703125" style="2" bestFit="1" customWidth="1"/>
    <col min="3089" max="3089" width="16.85546875" style="2" customWidth="1"/>
    <col min="3090" max="3090" width="19.140625" style="2" customWidth="1"/>
    <col min="3091" max="3093" width="17.85546875" style="2" bestFit="1" customWidth="1"/>
    <col min="3094" max="3094" width="19.140625" style="2" customWidth="1"/>
    <col min="3095" max="3095" width="25.140625" style="2" bestFit="1" customWidth="1"/>
    <col min="3096" max="3096" width="50.7109375" style="2" bestFit="1" customWidth="1"/>
    <col min="3097" max="3098" width="0" style="2" hidden="1" customWidth="1"/>
    <col min="3099" max="3099" width="15.140625" style="2" customWidth="1"/>
    <col min="3100" max="3100" width="15.28515625" style="2" customWidth="1"/>
    <col min="3101" max="3101" width="50.7109375" style="2" bestFit="1" customWidth="1"/>
    <col min="3102" max="3336" width="12.7109375" style="2"/>
    <col min="3337" max="3337" width="4" style="2" customWidth="1"/>
    <col min="3338" max="3338" width="7.85546875" style="2" customWidth="1"/>
    <col min="3339" max="3339" width="15.140625" style="2" customWidth="1"/>
    <col min="3340" max="3340" width="20.42578125" style="2" customWidth="1"/>
    <col min="3341" max="3341" width="18.7109375" style="2" customWidth="1"/>
    <col min="3342" max="3342" width="19.7109375" style="2" customWidth="1"/>
    <col min="3343" max="3343" width="10" style="2" customWidth="1"/>
    <col min="3344" max="3344" width="64.5703125" style="2" bestFit="1" customWidth="1"/>
    <col min="3345" max="3345" width="16.85546875" style="2" customWidth="1"/>
    <col min="3346" max="3346" width="19.140625" style="2" customWidth="1"/>
    <col min="3347" max="3349" width="17.85546875" style="2" bestFit="1" customWidth="1"/>
    <col min="3350" max="3350" width="19.140625" style="2" customWidth="1"/>
    <col min="3351" max="3351" width="25.140625" style="2" bestFit="1" customWidth="1"/>
    <col min="3352" max="3352" width="50.7109375" style="2" bestFit="1" customWidth="1"/>
    <col min="3353" max="3354" width="0" style="2" hidden="1" customWidth="1"/>
    <col min="3355" max="3355" width="15.140625" style="2" customWidth="1"/>
    <col min="3356" max="3356" width="15.28515625" style="2" customWidth="1"/>
    <col min="3357" max="3357" width="50.7109375" style="2" bestFit="1" customWidth="1"/>
    <col min="3358" max="3592" width="12.7109375" style="2"/>
    <col min="3593" max="3593" width="4" style="2" customWidth="1"/>
    <col min="3594" max="3594" width="7.85546875" style="2" customWidth="1"/>
    <col min="3595" max="3595" width="15.140625" style="2" customWidth="1"/>
    <col min="3596" max="3596" width="20.42578125" style="2" customWidth="1"/>
    <col min="3597" max="3597" width="18.7109375" style="2" customWidth="1"/>
    <col min="3598" max="3598" width="19.7109375" style="2" customWidth="1"/>
    <col min="3599" max="3599" width="10" style="2" customWidth="1"/>
    <col min="3600" max="3600" width="64.5703125" style="2" bestFit="1" customWidth="1"/>
    <col min="3601" max="3601" width="16.85546875" style="2" customWidth="1"/>
    <col min="3602" max="3602" width="19.140625" style="2" customWidth="1"/>
    <col min="3603" max="3605" width="17.85546875" style="2" bestFit="1" customWidth="1"/>
    <col min="3606" max="3606" width="19.140625" style="2" customWidth="1"/>
    <col min="3607" max="3607" width="25.140625" style="2" bestFit="1" customWidth="1"/>
    <col min="3608" max="3608" width="50.7109375" style="2" bestFit="1" customWidth="1"/>
    <col min="3609" max="3610" width="0" style="2" hidden="1" customWidth="1"/>
    <col min="3611" max="3611" width="15.140625" style="2" customWidth="1"/>
    <col min="3612" max="3612" width="15.28515625" style="2" customWidth="1"/>
    <col min="3613" max="3613" width="50.7109375" style="2" bestFit="1" customWidth="1"/>
    <col min="3614" max="3848" width="12.7109375" style="2"/>
    <col min="3849" max="3849" width="4" style="2" customWidth="1"/>
    <col min="3850" max="3850" width="7.85546875" style="2" customWidth="1"/>
    <col min="3851" max="3851" width="15.140625" style="2" customWidth="1"/>
    <col min="3852" max="3852" width="20.42578125" style="2" customWidth="1"/>
    <col min="3853" max="3853" width="18.7109375" style="2" customWidth="1"/>
    <col min="3854" max="3854" width="19.7109375" style="2" customWidth="1"/>
    <col min="3855" max="3855" width="10" style="2" customWidth="1"/>
    <col min="3856" max="3856" width="64.5703125" style="2" bestFit="1" customWidth="1"/>
    <col min="3857" max="3857" width="16.85546875" style="2" customWidth="1"/>
    <col min="3858" max="3858" width="19.140625" style="2" customWidth="1"/>
    <col min="3859" max="3861" width="17.85546875" style="2" bestFit="1" customWidth="1"/>
    <col min="3862" max="3862" width="19.140625" style="2" customWidth="1"/>
    <col min="3863" max="3863" width="25.140625" style="2" bestFit="1" customWidth="1"/>
    <col min="3864" max="3864" width="50.7109375" style="2" bestFit="1" customWidth="1"/>
    <col min="3865" max="3866" width="0" style="2" hidden="1" customWidth="1"/>
    <col min="3867" max="3867" width="15.140625" style="2" customWidth="1"/>
    <col min="3868" max="3868" width="15.28515625" style="2" customWidth="1"/>
    <col min="3869" max="3869" width="50.7109375" style="2" bestFit="1" customWidth="1"/>
    <col min="3870" max="4104" width="12.7109375" style="2"/>
    <col min="4105" max="4105" width="4" style="2" customWidth="1"/>
    <col min="4106" max="4106" width="7.85546875" style="2" customWidth="1"/>
    <col min="4107" max="4107" width="15.140625" style="2" customWidth="1"/>
    <col min="4108" max="4108" width="20.42578125" style="2" customWidth="1"/>
    <col min="4109" max="4109" width="18.7109375" style="2" customWidth="1"/>
    <col min="4110" max="4110" width="19.7109375" style="2" customWidth="1"/>
    <col min="4111" max="4111" width="10" style="2" customWidth="1"/>
    <col min="4112" max="4112" width="64.5703125" style="2" bestFit="1" customWidth="1"/>
    <col min="4113" max="4113" width="16.85546875" style="2" customWidth="1"/>
    <col min="4114" max="4114" width="19.140625" style="2" customWidth="1"/>
    <col min="4115" max="4117" width="17.85546875" style="2" bestFit="1" customWidth="1"/>
    <col min="4118" max="4118" width="19.140625" style="2" customWidth="1"/>
    <col min="4119" max="4119" width="25.140625" style="2" bestFit="1" customWidth="1"/>
    <col min="4120" max="4120" width="50.7109375" style="2" bestFit="1" customWidth="1"/>
    <col min="4121" max="4122" width="0" style="2" hidden="1" customWidth="1"/>
    <col min="4123" max="4123" width="15.140625" style="2" customWidth="1"/>
    <col min="4124" max="4124" width="15.28515625" style="2" customWidth="1"/>
    <col min="4125" max="4125" width="50.7109375" style="2" bestFit="1" customWidth="1"/>
    <col min="4126" max="4360" width="12.7109375" style="2"/>
    <col min="4361" max="4361" width="4" style="2" customWidth="1"/>
    <col min="4362" max="4362" width="7.85546875" style="2" customWidth="1"/>
    <col min="4363" max="4363" width="15.140625" style="2" customWidth="1"/>
    <col min="4364" max="4364" width="20.42578125" style="2" customWidth="1"/>
    <col min="4365" max="4365" width="18.7109375" style="2" customWidth="1"/>
    <col min="4366" max="4366" width="19.7109375" style="2" customWidth="1"/>
    <col min="4367" max="4367" width="10" style="2" customWidth="1"/>
    <col min="4368" max="4368" width="64.5703125" style="2" bestFit="1" customWidth="1"/>
    <col min="4369" max="4369" width="16.85546875" style="2" customWidth="1"/>
    <col min="4370" max="4370" width="19.140625" style="2" customWidth="1"/>
    <col min="4371" max="4373" width="17.85546875" style="2" bestFit="1" customWidth="1"/>
    <col min="4374" max="4374" width="19.140625" style="2" customWidth="1"/>
    <col min="4375" max="4375" width="25.140625" style="2" bestFit="1" customWidth="1"/>
    <col min="4376" max="4376" width="50.7109375" style="2" bestFit="1" customWidth="1"/>
    <col min="4377" max="4378" width="0" style="2" hidden="1" customWidth="1"/>
    <col min="4379" max="4379" width="15.140625" style="2" customWidth="1"/>
    <col min="4380" max="4380" width="15.28515625" style="2" customWidth="1"/>
    <col min="4381" max="4381" width="50.7109375" style="2" bestFit="1" customWidth="1"/>
    <col min="4382" max="4616" width="12.7109375" style="2"/>
    <col min="4617" max="4617" width="4" style="2" customWidth="1"/>
    <col min="4618" max="4618" width="7.85546875" style="2" customWidth="1"/>
    <col min="4619" max="4619" width="15.140625" style="2" customWidth="1"/>
    <col min="4620" max="4620" width="20.42578125" style="2" customWidth="1"/>
    <col min="4621" max="4621" width="18.7109375" style="2" customWidth="1"/>
    <col min="4622" max="4622" width="19.7109375" style="2" customWidth="1"/>
    <col min="4623" max="4623" width="10" style="2" customWidth="1"/>
    <col min="4624" max="4624" width="64.5703125" style="2" bestFit="1" customWidth="1"/>
    <col min="4625" max="4625" width="16.85546875" style="2" customWidth="1"/>
    <col min="4626" max="4626" width="19.140625" style="2" customWidth="1"/>
    <col min="4627" max="4629" width="17.85546875" style="2" bestFit="1" customWidth="1"/>
    <col min="4630" max="4630" width="19.140625" style="2" customWidth="1"/>
    <col min="4631" max="4631" width="25.140625" style="2" bestFit="1" customWidth="1"/>
    <col min="4632" max="4632" width="50.7109375" style="2" bestFit="1" customWidth="1"/>
    <col min="4633" max="4634" width="0" style="2" hidden="1" customWidth="1"/>
    <col min="4635" max="4635" width="15.140625" style="2" customWidth="1"/>
    <col min="4636" max="4636" width="15.28515625" style="2" customWidth="1"/>
    <col min="4637" max="4637" width="50.7109375" style="2" bestFit="1" customWidth="1"/>
    <col min="4638" max="4872" width="12.7109375" style="2"/>
    <col min="4873" max="4873" width="4" style="2" customWidth="1"/>
    <col min="4874" max="4874" width="7.85546875" style="2" customWidth="1"/>
    <col min="4875" max="4875" width="15.140625" style="2" customWidth="1"/>
    <col min="4876" max="4876" width="20.42578125" style="2" customWidth="1"/>
    <col min="4877" max="4877" width="18.7109375" style="2" customWidth="1"/>
    <col min="4878" max="4878" width="19.7109375" style="2" customWidth="1"/>
    <col min="4879" max="4879" width="10" style="2" customWidth="1"/>
    <col min="4880" max="4880" width="64.5703125" style="2" bestFit="1" customWidth="1"/>
    <col min="4881" max="4881" width="16.85546875" style="2" customWidth="1"/>
    <col min="4882" max="4882" width="19.140625" style="2" customWidth="1"/>
    <col min="4883" max="4885" width="17.85546875" style="2" bestFit="1" customWidth="1"/>
    <col min="4886" max="4886" width="19.140625" style="2" customWidth="1"/>
    <col min="4887" max="4887" width="25.140625" style="2" bestFit="1" customWidth="1"/>
    <col min="4888" max="4888" width="50.7109375" style="2" bestFit="1" customWidth="1"/>
    <col min="4889" max="4890" width="0" style="2" hidden="1" customWidth="1"/>
    <col min="4891" max="4891" width="15.140625" style="2" customWidth="1"/>
    <col min="4892" max="4892" width="15.28515625" style="2" customWidth="1"/>
    <col min="4893" max="4893" width="50.7109375" style="2" bestFit="1" customWidth="1"/>
    <col min="4894" max="5128" width="12.7109375" style="2"/>
    <col min="5129" max="5129" width="4" style="2" customWidth="1"/>
    <col min="5130" max="5130" width="7.85546875" style="2" customWidth="1"/>
    <col min="5131" max="5131" width="15.140625" style="2" customWidth="1"/>
    <col min="5132" max="5132" width="20.42578125" style="2" customWidth="1"/>
    <col min="5133" max="5133" width="18.7109375" style="2" customWidth="1"/>
    <col min="5134" max="5134" width="19.7109375" style="2" customWidth="1"/>
    <col min="5135" max="5135" width="10" style="2" customWidth="1"/>
    <col min="5136" max="5136" width="64.5703125" style="2" bestFit="1" customWidth="1"/>
    <col min="5137" max="5137" width="16.85546875" style="2" customWidth="1"/>
    <col min="5138" max="5138" width="19.140625" style="2" customWidth="1"/>
    <col min="5139" max="5141" width="17.85546875" style="2" bestFit="1" customWidth="1"/>
    <col min="5142" max="5142" width="19.140625" style="2" customWidth="1"/>
    <col min="5143" max="5143" width="25.140625" style="2" bestFit="1" customWidth="1"/>
    <col min="5144" max="5144" width="50.7109375" style="2" bestFit="1" customWidth="1"/>
    <col min="5145" max="5146" width="0" style="2" hidden="1" customWidth="1"/>
    <col min="5147" max="5147" width="15.140625" style="2" customWidth="1"/>
    <col min="5148" max="5148" width="15.28515625" style="2" customWidth="1"/>
    <col min="5149" max="5149" width="50.7109375" style="2" bestFit="1" customWidth="1"/>
    <col min="5150" max="5384" width="12.7109375" style="2"/>
    <col min="5385" max="5385" width="4" style="2" customWidth="1"/>
    <col min="5386" max="5386" width="7.85546875" style="2" customWidth="1"/>
    <col min="5387" max="5387" width="15.140625" style="2" customWidth="1"/>
    <col min="5388" max="5388" width="20.42578125" style="2" customWidth="1"/>
    <col min="5389" max="5389" width="18.7109375" style="2" customWidth="1"/>
    <col min="5390" max="5390" width="19.7109375" style="2" customWidth="1"/>
    <col min="5391" max="5391" width="10" style="2" customWidth="1"/>
    <col min="5392" max="5392" width="64.5703125" style="2" bestFit="1" customWidth="1"/>
    <col min="5393" max="5393" width="16.85546875" style="2" customWidth="1"/>
    <col min="5394" max="5394" width="19.140625" style="2" customWidth="1"/>
    <col min="5395" max="5397" width="17.85546875" style="2" bestFit="1" customWidth="1"/>
    <col min="5398" max="5398" width="19.140625" style="2" customWidth="1"/>
    <col min="5399" max="5399" width="25.140625" style="2" bestFit="1" customWidth="1"/>
    <col min="5400" max="5400" width="50.7109375" style="2" bestFit="1" customWidth="1"/>
    <col min="5401" max="5402" width="0" style="2" hidden="1" customWidth="1"/>
    <col min="5403" max="5403" width="15.140625" style="2" customWidth="1"/>
    <col min="5404" max="5404" width="15.28515625" style="2" customWidth="1"/>
    <col min="5405" max="5405" width="50.7109375" style="2" bestFit="1" customWidth="1"/>
    <col min="5406" max="5640" width="12.7109375" style="2"/>
    <col min="5641" max="5641" width="4" style="2" customWidth="1"/>
    <col min="5642" max="5642" width="7.85546875" style="2" customWidth="1"/>
    <col min="5643" max="5643" width="15.140625" style="2" customWidth="1"/>
    <col min="5644" max="5644" width="20.42578125" style="2" customWidth="1"/>
    <col min="5645" max="5645" width="18.7109375" style="2" customWidth="1"/>
    <col min="5646" max="5646" width="19.7109375" style="2" customWidth="1"/>
    <col min="5647" max="5647" width="10" style="2" customWidth="1"/>
    <col min="5648" max="5648" width="64.5703125" style="2" bestFit="1" customWidth="1"/>
    <col min="5649" max="5649" width="16.85546875" style="2" customWidth="1"/>
    <col min="5650" max="5650" width="19.140625" style="2" customWidth="1"/>
    <col min="5651" max="5653" width="17.85546875" style="2" bestFit="1" customWidth="1"/>
    <col min="5654" max="5654" width="19.140625" style="2" customWidth="1"/>
    <col min="5655" max="5655" width="25.140625" style="2" bestFit="1" customWidth="1"/>
    <col min="5656" max="5656" width="50.7109375" style="2" bestFit="1" customWidth="1"/>
    <col min="5657" max="5658" width="0" style="2" hidden="1" customWidth="1"/>
    <col min="5659" max="5659" width="15.140625" style="2" customWidth="1"/>
    <col min="5660" max="5660" width="15.28515625" style="2" customWidth="1"/>
    <col min="5661" max="5661" width="50.7109375" style="2" bestFit="1" customWidth="1"/>
    <col min="5662" max="5896" width="12.7109375" style="2"/>
    <col min="5897" max="5897" width="4" style="2" customWidth="1"/>
    <col min="5898" max="5898" width="7.85546875" style="2" customWidth="1"/>
    <col min="5899" max="5899" width="15.140625" style="2" customWidth="1"/>
    <col min="5900" max="5900" width="20.42578125" style="2" customWidth="1"/>
    <col min="5901" max="5901" width="18.7109375" style="2" customWidth="1"/>
    <col min="5902" max="5902" width="19.7109375" style="2" customWidth="1"/>
    <col min="5903" max="5903" width="10" style="2" customWidth="1"/>
    <col min="5904" max="5904" width="64.5703125" style="2" bestFit="1" customWidth="1"/>
    <col min="5905" max="5905" width="16.85546875" style="2" customWidth="1"/>
    <col min="5906" max="5906" width="19.140625" style="2" customWidth="1"/>
    <col min="5907" max="5909" width="17.85546875" style="2" bestFit="1" customWidth="1"/>
    <col min="5910" max="5910" width="19.140625" style="2" customWidth="1"/>
    <col min="5911" max="5911" width="25.140625" style="2" bestFit="1" customWidth="1"/>
    <col min="5912" max="5912" width="50.7109375" style="2" bestFit="1" customWidth="1"/>
    <col min="5913" max="5914" width="0" style="2" hidden="1" customWidth="1"/>
    <col min="5915" max="5915" width="15.140625" style="2" customWidth="1"/>
    <col min="5916" max="5916" width="15.28515625" style="2" customWidth="1"/>
    <col min="5917" max="5917" width="50.7109375" style="2" bestFit="1" customWidth="1"/>
    <col min="5918" max="6152" width="12.7109375" style="2"/>
    <col min="6153" max="6153" width="4" style="2" customWidth="1"/>
    <col min="6154" max="6154" width="7.85546875" style="2" customWidth="1"/>
    <col min="6155" max="6155" width="15.140625" style="2" customWidth="1"/>
    <col min="6156" max="6156" width="20.42578125" style="2" customWidth="1"/>
    <col min="6157" max="6157" width="18.7109375" style="2" customWidth="1"/>
    <col min="6158" max="6158" width="19.7109375" style="2" customWidth="1"/>
    <col min="6159" max="6159" width="10" style="2" customWidth="1"/>
    <col min="6160" max="6160" width="64.5703125" style="2" bestFit="1" customWidth="1"/>
    <col min="6161" max="6161" width="16.85546875" style="2" customWidth="1"/>
    <col min="6162" max="6162" width="19.140625" style="2" customWidth="1"/>
    <col min="6163" max="6165" width="17.85546875" style="2" bestFit="1" customWidth="1"/>
    <col min="6166" max="6166" width="19.140625" style="2" customWidth="1"/>
    <col min="6167" max="6167" width="25.140625" style="2" bestFit="1" customWidth="1"/>
    <col min="6168" max="6168" width="50.7109375" style="2" bestFit="1" customWidth="1"/>
    <col min="6169" max="6170" width="0" style="2" hidden="1" customWidth="1"/>
    <col min="6171" max="6171" width="15.140625" style="2" customWidth="1"/>
    <col min="6172" max="6172" width="15.28515625" style="2" customWidth="1"/>
    <col min="6173" max="6173" width="50.7109375" style="2" bestFit="1" customWidth="1"/>
    <col min="6174" max="6408" width="12.7109375" style="2"/>
    <col min="6409" max="6409" width="4" style="2" customWidth="1"/>
    <col min="6410" max="6410" width="7.85546875" style="2" customWidth="1"/>
    <col min="6411" max="6411" width="15.140625" style="2" customWidth="1"/>
    <col min="6412" max="6412" width="20.42578125" style="2" customWidth="1"/>
    <col min="6413" max="6413" width="18.7109375" style="2" customWidth="1"/>
    <col min="6414" max="6414" width="19.7109375" style="2" customWidth="1"/>
    <col min="6415" max="6415" width="10" style="2" customWidth="1"/>
    <col min="6416" max="6416" width="64.5703125" style="2" bestFit="1" customWidth="1"/>
    <col min="6417" max="6417" width="16.85546875" style="2" customWidth="1"/>
    <col min="6418" max="6418" width="19.140625" style="2" customWidth="1"/>
    <col min="6419" max="6421" width="17.85546875" style="2" bestFit="1" customWidth="1"/>
    <col min="6422" max="6422" width="19.140625" style="2" customWidth="1"/>
    <col min="6423" max="6423" width="25.140625" style="2" bestFit="1" customWidth="1"/>
    <col min="6424" max="6424" width="50.7109375" style="2" bestFit="1" customWidth="1"/>
    <col min="6425" max="6426" width="0" style="2" hidden="1" customWidth="1"/>
    <col min="6427" max="6427" width="15.140625" style="2" customWidth="1"/>
    <col min="6428" max="6428" width="15.28515625" style="2" customWidth="1"/>
    <col min="6429" max="6429" width="50.7109375" style="2" bestFit="1" customWidth="1"/>
    <col min="6430" max="6664" width="12.7109375" style="2"/>
    <col min="6665" max="6665" width="4" style="2" customWidth="1"/>
    <col min="6666" max="6666" width="7.85546875" style="2" customWidth="1"/>
    <col min="6667" max="6667" width="15.140625" style="2" customWidth="1"/>
    <col min="6668" max="6668" width="20.42578125" style="2" customWidth="1"/>
    <col min="6669" max="6669" width="18.7109375" style="2" customWidth="1"/>
    <col min="6670" max="6670" width="19.7109375" style="2" customWidth="1"/>
    <col min="6671" max="6671" width="10" style="2" customWidth="1"/>
    <col min="6672" max="6672" width="64.5703125" style="2" bestFit="1" customWidth="1"/>
    <col min="6673" max="6673" width="16.85546875" style="2" customWidth="1"/>
    <col min="6674" max="6674" width="19.140625" style="2" customWidth="1"/>
    <col min="6675" max="6677" width="17.85546875" style="2" bestFit="1" customWidth="1"/>
    <col min="6678" max="6678" width="19.140625" style="2" customWidth="1"/>
    <col min="6679" max="6679" width="25.140625" style="2" bestFit="1" customWidth="1"/>
    <col min="6680" max="6680" width="50.7109375" style="2" bestFit="1" customWidth="1"/>
    <col min="6681" max="6682" width="0" style="2" hidden="1" customWidth="1"/>
    <col min="6683" max="6683" width="15.140625" style="2" customWidth="1"/>
    <col min="6684" max="6684" width="15.28515625" style="2" customWidth="1"/>
    <col min="6685" max="6685" width="50.7109375" style="2" bestFit="1" customWidth="1"/>
    <col min="6686" max="6920" width="12.7109375" style="2"/>
    <col min="6921" max="6921" width="4" style="2" customWidth="1"/>
    <col min="6922" max="6922" width="7.85546875" style="2" customWidth="1"/>
    <col min="6923" max="6923" width="15.140625" style="2" customWidth="1"/>
    <col min="6924" max="6924" width="20.42578125" style="2" customWidth="1"/>
    <col min="6925" max="6925" width="18.7109375" style="2" customWidth="1"/>
    <col min="6926" max="6926" width="19.7109375" style="2" customWidth="1"/>
    <col min="6927" max="6927" width="10" style="2" customWidth="1"/>
    <col min="6928" max="6928" width="64.5703125" style="2" bestFit="1" customWidth="1"/>
    <col min="6929" max="6929" width="16.85546875" style="2" customWidth="1"/>
    <col min="6930" max="6930" width="19.140625" style="2" customWidth="1"/>
    <col min="6931" max="6933" width="17.85546875" style="2" bestFit="1" customWidth="1"/>
    <col min="6934" max="6934" width="19.140625" style="2" customWidth="1"/>
    <col min="6935" max="6935" width="25.140625" style="2" bestFit="1" customWidth="1"/>
    <col min="6936" max="6936" width="50.7109375" style="2" bestFit="1" customWidth="1"/>
    <col min="6937" max="6938" width="0" style="2" hidden="1" customWidth="1"/>
    <col min="6939" max="6939" width="15.140625" style="2" customWidth="1"/>
    <col min="6940" max="6940" width="15.28515625" style="2" customWidth="1"/>
    <col min="6941" max="6941" width="50.7109375" style="2" bestFit="1" customWidth="1"/>
    <col min="6942" max="7176" width="12.7109375" style="2"/>
    <col min="7177" max="7177" width="4" style="2" customWidth="1"/>
    <col min="7178" max="7178" width="7.85546875" style="2" customWidth="1"/>
    <col min="7179" max="7179" width="15.140625" style="2" customWidth="1"/>
    <col min="7180" max="7180" width="20.42578125" style="2" customWidth="1"/>
    <col min="7181" max="7181" width="18.7109375" style="2" customWidth="1"/>
    <col min="7182" max="7182" width="19.7109375" style="2" customWidth="1"/>
    <col min="7183" max="7183" width="10" style="2" customWidth="1"/>
    <col min="7184" max="7184" width="64.5703125" style="2" bestFit="1" customWidth="1"/>
    <col min="7185" max="7185" width="16.85546875" style="2" customWidth="1"/>
    <col min="7186" max="7186" width="19.140625" style="2" customWidth="1"/>
    <col min="7187" max="7189" width="17.85546875" style="2" bestFit="1" customWidth="1"/>
    <col min="7190" max="7190" width="19.140625" style="2" customWidth="1"/>
    <col min="7191" max="7191" width="25.140625" style="2" bestFit="1" customWidth="1"/>
    <col min="7192" max="7192" width="50.7109375" style="2" bestFit="1" customWidth="1"/>
    <col min="7193" max="7194" width="0" style="2" hidden="1" customWidth="1"/>
    <col min="7195" max="7195" width="15.140625" style="2" customWidth="1"/>
    <col min="7196" max="7196" width="15.28515625" style="2" customWidth="1"/>
    <col min="7197" max="7197" width="50.7109375" style="2" bestFit="1" customWidth="1"/>
    <col min="7198" max="7432" width="12.7109375" style="2"/>
    <col min="7433" max="7433" width="4" style="2" customWidth="1"/>
    <col min="7434" max="7434" width="7.85546875" style="2" customWidth="1"/>
    <col min="7435" max="7435" width="15.140625" style="2" customWidth="1"/>
    <col min="7436" max="7436" width="20.42578125" style="2" customWidth="1"/>
    <col min="7437" max="7437" width="18.7109375" style="2" customWidth="1"/>
    <col min="7438" max="7438" width="19.7109375" style="2" customWidth="1"/>
    <col min="7439" max="7439" width="10" style="2" customWidth="1"/>
    <col min="7440" max="7440" width="64.5703125" style="2" bestFit="1" customWidth="1"/>
    <col min="7441" max="7441" width="16.85546875" style="2" customWidth="1"/>
    <col min="7442" max="7442" width="19.140625" style="2" customWidth="1"/>
    <col min="7443" max="7445" width="17.85546875" style="2" bestFit="1" customWidth="1"/>
    <col min="7446" max="7446" width="19.140625" style="2" customWidth="1"/>
    <col min="7447" max="7447" width="25.140625" style="2" bestFit="1" customWidth="1"/>
    <col min="7448" max="7448" width="50.7109375" style="2" bestFit="1" customWidth="1"/>
    <col min="7449" max="7450" width="0" style="2" hidden="1" customWidth="1"/>
    <col min="7451" max="7451" width="15.140625" style="2" customWidth="1"/>
    <col min="7452" max="7452" width="15.28515625" style="2" customWidth="1"/>
    <col min="7453" max="7453" width="50.7109375" style="2" bestFit="1" customWidth="1"/>
    <col min="7454" max="7688" width="12.7109375" style="2"/>
    <col min="7689" max="7689" width="4" style="2" customWidth="1"/>
    <col min="7690" max="7690" width="7.85546875" style="2" customWidth="1"/>
    <col min="7691" max="7691" width="15.140625" style="2" customWidth="1"/>
    <col min="7692" max="7692" width="20.42578125" style="2" customWidth="1"/>
    <col min="7693" max="7693" width="18.7109375" style="2" customWidth="1"/>
    <col min="7694" max="7694" width="19.7109375" style="2" customWidth="1"/>
    <col min="7695" max="7695" width="10" style="2" customWidth="1"/>
    <col min="7696" max="7696" width="64.5703125" style="2" bestFit="1" customWidth="1"/>
    <col min="7697" max="7697" width="16.85546875" style="2" customWidth="1"/>
    <col min="7698" max="7698" width="19.140625" style="2" customWidth="1"/>
    <col min="7699" max="7701" width="17.85546875" style="2" bestFit="1" customWidth="1"/>
    <col min="7702" max="7702" width="19.140625" style="2" customWidth="1"/>
    <col min="7703" max="7703" width="25.140625" style="2" bestFit="1" customWidth="1"/>
    <col min="7704" max="7704" width="50.7109375" style="2" bestFit="1" customWidth="1"/>
    <col min="7705" max="7706" width="0" style="2" hidden="1" customWidth="1"/>
    <col min="7707" max="7707" width="15.140625" style="2" customWidth="1"/>
    <col min="7708" max="7708" width="15.28515625" style="2" customWidth="1"/>
    <col min="7709" max="7709" width="50.7109375" style="2" bestFit="1" customWidth="1"/>
    <col min="7710" max="7944" width="12.7109375" style="2"/>
    <col min="7945" max="7945" width="4" style="2" customWidth="1"/>
    <col min="7946" max="7946" width="7.85546875" style="2" customWidth="1"/>
    <col min="7947" max="7947" width="15.140625" style="2" customWidth="1"/>
    <col min="7948" max="7948" width="20.42578125" style="2" customWidth="1"/>
    <col min="7949" max="7949" width="18.7109375" style="2" customWidth="1"/>
    <col min="7950" max="7950" width="19.7109375" style="2" customWidth="1"/>
    <col min="7951" max="7951" width="10" style="2" customWidth="1"/>
    <col min="7952" max="7952" width="64.5703125" style="2" bestFit="1" customWidth="1"/>
    <col min="7953" max="7953" width="16.85546875" style="2" customWidth="1"/>
    <col min="7954" max="7954" width="19.140625" style="2" customWidth="1"/>
    <col min="7955" max="7957" width="17.85546875" style="2" bestFit="1" customWidth="1"/>
    <col min="7958" max="7958" width="19.140625" style="2" customWidth="1"/>
    <col min="7959" max="7959" width="25.140625" style="2" bestFit="1" customWidth="1"/>
    <col min="7960" max="7960" width="50.7109375" style="2" bestFit="1" customWidth="1"/>
    <col min="7961" max="7962" width="0" style="2" hidden="1" customWidth="1"/>
    <col min="7963" max="7963" width="15.140625" style="2" customWidth="1"/>
    <col min="7964" max="7964" width="15.28515625" style="2" customWidth="1"/>
    <col min="7965" max="7965" width="50.7109375" style="2" bestFit="1" customWidth="1"/>
    <col min="7966" max="8200" width="12.7109375" style="2"/>
    <col min="8201" max="8201" width="4" style="2" customWidth="1"/>
    <col min="8202" max="8202" width="7.85546875" style="2" customWidth="1"/>
    <col min="8203" max="8203" width="15.140625" style="2" customWidth="1"/>
    <col min="8204" max="8204" width="20.42578125" style="2" customWidth="1"/>
    <col min="8205" max="8205" width="18.7109375" style="2" customWidth="1"/>
    <col min="8206" max="8206" width="19.7109375" style="2" customWidth="1"/>
    <col min="8207" max="8207" width="10" style="2" customWidth="1"/>
    <col min="8208" max="8208" width="64.5703125" style="2" bestFit="1" customWidth="1"/>
    <col min="8209" max="8209" width="16.85546875" style="2" customWidth="1"/>
    <col min="8210" max="8210" width="19.140625" style="2" customWidth="1"/>
    <col min="8211" max="8213" width="17.85546875" style="2" bestFit="1" customWidth="1"/>
    <col min="8214" max="8214" width="19.140625" style="2" customWidth="1"/>
    <col min="8215" max="8215" width="25.140625" style="2" bestFit="1" customWidth="1"/>
    <col min="8216" max="8216" width="50.7109375" style="2" bestFit="1" customWidth="1"/>
    <col min="8217" max="8218" width="0" style="2" hidden="1" customWidth="1"/>
    <col min="8219" max="8219" width="15.140625" style="2" customWidth="1"/>
    <col min="8220" max="8220" width="15.28515625" style="2" customWidth="1"/>
    <col min="8221" max="8221" width="50.7109375" style="2" bestFit="1" customWidth="1"/>
    <col min="8222" max="8456" width="12.7109375" style="2"/>
    <col min="8457" max="8457" width="4" style="2" customWidth="1"/>
    <col min="8458" max="8458" width="7.85546875" style="2" customWidth="1"/>
    <col min="8459" max="8459" width="15.140625" style="2" customWidth="1"/>
    <col min="8460" max="8460" width="20.42578125" style="2" customWidth="1"/>
    <col min="8461" max="8461" width="18.7109375" style="2" customWidth="1"/>
    <col min="8462" max="8462" width="19.7109375" style="2" customWidth="1"/>
    <col min="8463" max="8463" width="10" style="2" customWidth="1"/>
    <col min="8464" max="8464" width="64.5703125" style="2" bestFit="1" customWidth="1"/>
    <col min="8465" max="8465" width="16.85546875" style="2" customWidth="1"/>
    <col min="8466" max="8466" width="19.140625" style="2" customWidth="1"/>
    <col min="8467" max="8469" width="17.85546875" style="2" bestFit="1" customWidth="1"/>
    <col min="8470" max="8470" width="19.140625" style="2" customWidth="1"/>
    <col min="8471" max="8471" width="25.140625" style="2" bestFit="1" customWidth="1"/>
    <col min="8472" max="8472" width="50.7109375" style="2" bestFit="1" customWidth="1"/>
    <col min="8473" max="8474" width="0" style="2" hidden="1" customWidth="1"/>
    <col min="8475" max="8475" width="15.140625" style="2" customWidth="1"/>
    <col min="8476" max="8476" width="15.28515625" style="2" customWidth="1"/>
    <col min="8477" max="8477" width="50.7109375" style="2" bestFit="1" customWidth="1"/>
    <col min="8478" max="8712" width="12.7109375" style="2"/>
    <col min="8713" max="8713" width="4" style="2" customWidth="1"/>
    <col min="8714" max="8714" width="7.85546875" style="2" customWidth="1"/>
    <col min="8715" max="8715" width="15.140625" style="2" customWidth="1"/>
    <col min="8716" max="8716" width="20.42578125" style="2" customWidth="1"/>
    <col min="8717" max="8717" width="18.7109375" style="2" customWidth="1"/>
    <col min="8718" max="8718" width="19.7109375" style="2" customWidth="1"/>
    <col min="8719" max="8719" width="10" style="2" customWidth="1"/>
    <col min="8720" max="8720" width="64.5703125" style="2" bestFit="1" customWidth="1"/>
    <col min="8721" max="8721" width="16.85546875" style="2" customWidth="1"/>
    <col min="8722" max="8722" width="19.140625" style="2" customWidth="1"/>
    <col min="8723" max="8725" width="17.85546875" style="2" bestFit="1" customWidth="1"/>
    <col min="8726" max="8726" width="19.140625" style="2" customWidth="1"/>
    <col min="8727" max="8727" width="25.140625" style="2" bestFit="1" customWidth="1"/>
    <col min="8728" max="8728" width="50.7109375" style="2" bestFit="1" customWidth="1"/>
    <col min="8729" max="8730" width="0" style="2" hidden="1" customWidth="1"/>
    <col min="8731" max="8731" width="15.140625" style="2" customWidth="1"/>
    <col min="8732" max="8732" width="15.28515625" style="2" customWidth="1"/>
    <col min="8733" max="8733" width="50.7109375" style="2" bestFit="1" customWidth="1"/>
    <col min="8734" max="8968" width="12.7109375" style="2"/>
    <col min="8969" max="8969" width="4" style="2" customWidth="1"/>
    <col min="8970" max="8970" width="7.85546875" style="2" customWidth="1"/>
    <col min="8971" max="8971" width="15.140625" style="2" customWidth="1"/>
    <col min="8972" max="8972" width="20.42578125" style="2" customWidth="1"/>
    <col min="8973" max="8973" width="18.7109375" style="2" customWidth="1"/>
    <col min="8974" max="8974" width="19.7109375" style="2" customWidth="1"/>
    <col min="8975" max="8975" width="10" style="2" customWidth="1"/>
    <col min="8976" max="8976" width="64.5703125" style="2" bestFit="1" customWidth="1"/>
    <col min="8977" max="8977" width="16.85546875" style="2" customWidth="1"/>
    <col min="8978" max="8978" width="19.140625" style="2" customWidth="1"/>
    <col min="8979" max="8981" width="17.85546875" style="2" bestFit="1" customWidth="1"/>
    <col min="8982" max="8982" width="19.140625" style="2" customWidth="1"/>
    <col min="8983" max="8983" width="25.140625" style="2" bestFit="1" customWidth="1"/>
    <col min="8984" max="8984" width="50.7109375" style="2" bestFit="1" customWidth="1"/>
    <col min="8985" max="8986" width="0" style="2" hidden="1" customWidth="1"/>
    <col min="8987" max="8987" width="15.140625" style="2" customWidth="1"/>
    <col min="8988" max="8988" width="15.28515625" style="2" customWidth="1"/>
    <col min="8989" max="8989" width="50.7109375" style="2" bestFit="1" customWidth="1"/>
    <col min="8990" max="9224" width="12.7109375" style="2"/>
    <col min="9225" max="9225" width="4" style="2" customWidth="1"/>
    <col min="9226" max="9226" width="7.85546875" style="2" customWidth="1"/>
    <col min="9227" max="9227" width="15.140625" style="2" customWidth="1"/>
    <col min="9228" max="9228" width="20.42578125" style="2" customWidth="1"/>
    <col min="9229" max="9229" width="18.7109375" style="2" customWidth="1"/>
    <col min="9230" max="9230" width="19.7109375" style="2" customWidth="1"/>
    <col min="9231" max="9231" width="10" style="2" customWidth="1"/>
    <col min="9232" max="9232" width="64.5703125" style="2" bestFit="1" customWidth="1"/>
    <col min="9233" max="9233" width="16.85546875" style="2" customWidth="1"/>
    <col min="9234" max="9234" width="19.140625" style="2" customWidth="1"/>
    <col min="9235" max="9237" width="17.85546875" style="2" bestFit="1" customWidth="1"/>
    <col min="9238" max="9238" width="19.140625" style="2" customWidth="1"/>
    <col min="9239" max="9239" width="25.140625" style="2" bestFit="1" customWidth="1"/>
    <col min="9240" max="9240" width="50.7109375" style="2" bestFit="1" customWidth="1"/>
    <col min="9241" max="9242" width="0" style="2" hidden="1" customWidth="1"/>
    <col min="9243" max="9243" width="15.140625" style="2" customWidth="1"/>
    <col min="9244" max="9244" width="15.28515625" style="2" customWidth="1"/>
    <col min="9245" max="9245" width="50.7109375" style="2" bestFit="1" customWidth="1"/>
    <col min="9246" max="9480" width="12.7109375" style="2"/>
    <col min="9481" max="9481" width="4" style="2" customWidth="1"/>
    <col min="9482" max="9482" width="7.85546875" style="2" customWidth="1"/>
    <col min="9483" max="9483" width="15.140625" style="2" customWidth="1"/>
    <col min="9484" max="9484" width="20.42578125" style="2" customWidth="1"/>
    <col min="9485" max="9485" width="18.7109375" style="2" customWidth="1"/>
    <col min="9486" max="9486" width="19.7109375" style="2" customWidth="1"/>
    <col min="9487" max="9487" width="10" style="2" customWidth="1"/>
    <col min="9488" max="9488" width="64.5703125" style="2" bestFit="1" customWidth="1"/>
    <col min="9489" max="9489" width="16.85546875" style="2" customWidth="1"/>
    <col min="9490" max="9490" width="19.140625" style="2" customWidth="1"/>
    <col min="9491" max="9493" width="17.85546875" style="2" bestFit="1" customWidth="1"/>
    <col min="9494" max="9494" width="19.140625" style="2" customWidth="1"/>
    <col min="9495" max="9495" width="25.140625" style="2" bestFit="1" customWidth="1"/>
    <col min="9496" max="9496" width="50.7109375" style="2" bestFit="1" customWidth="1"/>
    <col min="9497" max="9498" width="0" style="2" hidden="1" customWidth="1"/>
    <col min="9499" max="9499" width="15.140625" style="2" customWidth="1"/>
    <col min="9500" max="9500" width="15.28515625" style="2" customWidth="1"/>
    <col min="9501" max="9501" width="50.7109375" style="2" bestFit="1" customWidth="1"/>
    <col min="9502" max="9736" width="12.7109375" style="2"/>
    <col min="9737" max="9737" width="4" style="2" customWidth="1"/>
    <col min="9738" max="9738" width="7.85546875" style="2" customWidth="1"/>
    <col min="9739" max="9739" width="15.140625" style="2" customWidth="1"/>
    <col min="9740" max="9740" width="20.42578125" style="2" customWidth="1"/>
    <col min="9741" max="9741" width="18.7109375" style="2" customWidth="1"/>
    <col min="9742" max="9742" width="19.7109375" style="2" customWidth="1"/>
    <col min="9743" max="9743" width="10" style="2" customWidth="1"/>
    <col min="9744" max="9744" width="64.5703125" style="2" bestFit="1" customWidth="1"/>
    <col min="9745" max="9745" width="16.85546875" style="2" customWidth="1"/>
    <col min="9746" max="9746" width="19.140625" style="2" customWidth="1"/>
    <col min="9747" max="9749" width="17.85546875" style="2" bestFit="1" customWidth="1"/>
    <col min="9750" max="9750" width="19.140625" style="2" customWidth="1"/>
    <col min="9751" max="9751" width="25.140625" style="2" bestFit="1" customWidth="1"/>
    <col min="9752" max="9752" width="50.7109375" style="2" bestFit="1" customWidth="1"/>
    <col min="9753" max="9754" width="0" style="2" hidden="1" customWidth="1"/>
    <col min="9755" max="9755" width="15.140625" style="2" customWidth="1"/>
    <col min="9756" max="9756" width="15.28515625" style="2" customWidth="1"/>
    <col min="9757" max="9757" width="50.7109375" style="2" bestFit="1" customWidth="1"/>
    <col min="9758" max="9992" width="12.7109375" style="2"/>
    <col min="9993" max="9993" width="4" style="2" customWidth="1"/>
    <col min="9994" max="9994" width="7.85546875" style="2" customWidth="1"/>
    <col min="9995" max="9995" width="15.140625" style="2" customWidth="1"/>
    <col min="9996" max="9996" width="20.42578125" style="2" customWidth="1"/>
    <col min="9997" max="9997" width="18.7109375" style="2" customWidth="1"/>
    <col min="9998" max="9998" width="19.7109375" style="2" customWidth="1"/>
    <col min="9999" max="9999" width="10" style="2" customWidth="1"/>
    <col min="10000" max="10000" width="64.5703125" style="2" bestFit="1" customWidth="1"/>
    <col min="10001" max="10001" width="16.85546875" style="2" customWidth="1"/>
    <col min="10002" max="10002" width="19.140625" style="2" customWidth="1"/>
    <col min="10003" max="10005" width="17.85546875" style="2" bestFit="1" customWidth="1"/>
    <col min="10006" max="10006" width="19.140625" style="2" customWidth="1"/>
    <col min="10007" max="10007" width="25.140625" style="2" bestFit="1" customWidth="1"/>
    <col min="10008" max="10008" width="50.7109375" style="2" bestFit="1" customWidth="1"/>
    <col min="10009" max="10010" width="0" style="2" hidden="1" customWidth="1"/>
    <col min="10011" max="10011" width="15.140625" style="2" customWidth="1"/>
    <col min="10012" max="10012" width="15.28515625" style="2" customWidth="1"/>
    <col min="10013" max="10013" width="50.7109375" style="2" bestFit="1" customWidth="1"/>
    <col min="10014" max="10248" width="12.7109375" style="2"/>
    <col min="10249" max="10249" width="4" style="2" customWidth="1"/>
    <col min="10250" max="10250" width="7.85546875" style="2" customWidth="1"/>
    <col min="10251" max="10251" width="15.140625" style="2" customWidth="1"/>
    <col min="10252" max="10252" width="20.42578125" style="2" customWidth="1"/>
    <col min="10253" max="10253" width="18.7109375" style="2" customWidth="1"/>
    <col min="10254" max="10254" width="19.7109375" style="2" customWidth="1"/>
    <col min="10255" max="10255" width="10" style="2" customWidth="1"/>
    <col min="10256" max="10256" width="64.5703125" style="2" bestFit="1" customWidth="1"/>
    <col min="10257" max="10257" width="16.85546875" style="2" customWidth="1"/>
    <col min="10258" max="10258" width="19.140625" style="2" customWidth="1"/>
    <col min="10259" max="10261" width="17.85546875" style="2" bestFit="1" customWidth="1"/>
    <col min="10262" max="10262" width="19.140625" style="2" customWidth="1"/>
    <col min="10263" max="10263" width="25.140625" style="2" bestFit="1" customWidth="1"/>
    <col min="10264" max="10264" width="50.7109375" style="2" bestFit="1" customWidth="1"/>
    <col min="10265" max="10266" width="0" style="2" hidden="1" customWidth="1"/>
    <col min="10267" max="10267" width="15.140625" style="2" customWidth="1"/>
    <col min="10268" max="10268" width="15.28515625" style="2" customWidth="1"/>
    <col min="10269" max="10269" width="50.7109375" style="2" bestFit="1" customWidth="1"/>
    <col min="10270" max="10504" width="12.7109375" style="2"/>
    <col min="10505" max="10505" width="4" style="2" customWidth="1"/>
    <col min="10506" max="10506" width="7.85546875" style="2" customWidth="1"/>
    <col min="10507" max="10507" width="15.140625" style="2" customWidth="1"/>
    <col min="10508" max="10508" width="20.42578125" style="2" customWidth="1"/>
    <col min="10509" max="10509" width="18.7109375" style="2" customWidth="1"/>
    <col min="10510" max="10510" width="19.7109375" style="2" customWidth="1"/>
    <col min="10511" max="10511" width="10" style="2" customWidth="1"/>
    <col min="10512" max="10512" width="64.5703125" style="2" bestFit="1" customWidth="1"/>
    <col min="10513" max="10513" width="16.85546875" style="2" customWidth="1"/>
    <col min="10514" max="10514" width="19.140625" style="2" customWidth="1"/>
    <col min="10515" max="10517" width="17.85546875" style="2" bestFit="1" customWidth="1"/>
    <col min="10518" max="10518" width="19.140625" style="2" customWidth="1"/>
    <col min="10519" max="10519" width="25.140625" style="2" bestFit="1" customWidth="1"/>
    <col min="10520" max="10520" width="50.7109375" style="2" bestFit="1" customWidth="1"/>
    <col min="10521" max="10522" width="0" style="2" hidden="1" customWidth="1"/>
    <col min="10523" max="10523" width="15.140625" style="2" customWidth="1"/>
    <col min="10524" max="10524" width="15.28515625" style="2" customWidth="1"/>
    <col min="10525" max="10525" width="50.7109375" style="2" bestFit="1" customWidth="1"/>
    <col min="10526" max="10760" width="12.7109375" style="2"/>
    <col min="10761" max="10761" width="4" style="2" customWidth="1"/>
    <col min="10762" max="10762" width="7.85546875" style="2" customWidth="1"/>
    <col min="10763" max="10763" width="15.140625" style="2" customWidth="1"/>
    <col min="10764" max="10764" width="20.42578125" style="2" customWidth="1"/>
    <col min="10765" max="10765" width="18.7109375" style="2" customWidth="1"/>
    <col min="10766" max="10766" width="19.7109375" style="2" customWidth="1"/>
    <col min="10767" max="10767" width="10" style="2" customWidth="1"/>
    <col min="10768" max="10768" width="64.5703125" style="2" bestFit="1" customWidth="1"/>
    <col min="10769" max="10769" width="16.85546875" style="2" customWidth="1"/>
    <col min="10770" max="10770" width="19.140625" style="2" customWidth="1"/>
    <col min="10771" max="10773" width="17.85546875" style="2" bestFit="1" customWidth="1"/>
    <col min="10774" max="10774" width="19.140625" style="2" customWidth="1"/>
    <col min="10775" max="10775" width="25.140625" style="2" bestFit="1" customWidth="1"/>
    <col min="10776" max="10776" width="50.7109375" style="2" bestFit="1" customWidth="1"/>
    <col min="10777" max="10778" width="0" style="2" hidden="1" customWidth="1"/>
    <col min="10779" max="10779" width="15.140625" style="2" customWidth="1"/>
    <col min="10780" max="10780" width="15.28515625" style="2" customWidth="1"/>
    <col min="10781" max="10781" width="50.7109375" style="2" bestFit="1" customWidth="1"/>
    <col min="10782" max="11016" width="12.7109375" style="2"/>
    <col min="11017" max="11017" width="4" style="2" customWidth="1"/>
    <col min="11018" max="11018" width="7.85546875" style="2" customWidth="1"/>
    <col min="11019" max="11019" width="15.140625" style="2" customWidth="1"/>
    <col min="11020" max="11020" width="20.42578125" style="2" customWidth="1"/>
    <col min="11021" max="11021" width="18.7109375" style="2" customWidth="1"/>
    <col min="11022" max="11022" width="19.7109375" style="2" customWidth="1"/>
    <col min="11023" max="11023" width="10" style="2" customWidth="1"/>
    <col min="11024" max="11024" width="64.5703125" style="2" bestFit="1" customWidth="1"/>
    <col min="11025" max="11025" width="16.85546875" style="2" customWidth="1"/>
    <col min="11026" max="11026" width="19.140625" style="2" customWidth="1"/>
    <col min="11027" max="11029" width="17.85546875" style="2" bestFit="1" customWidth="1"/>
    <col min="11030" max="11030" width="19.140625" style="2" customWidth="1"/>
    <col min="11031" max="11031" width="25.140625" style="2" bestFit="1" customWidth="1"/>
    <col min="11032" max="11032" width="50.7109375" style="2" bestFit="1" customWidth="1"/>
    <col min="11033" max="11034" width="0" style="2" hidden="1" customWidth="1"/>
    <col min="11035" max="11035" width="15.140625" style="2" customWidth="1"/>
    <col min="11036" max="11036" width="15.28515625" style="2" customWidth="1"/>
    <col min="11037" max="11037" width="50.7109375" style="2" bestFit="1" customWidth="1"/>
    <col min="11038" max="11272" width="12.7109375" style="2"/>
    <col min="11273" max="11273" width="4" style="2" customWidth="1"/>
    <col min="11274" max="11274" width="7.85546875" style="2" customWidth="1"/>
    <col min="11275" max="11275" width="15.140625" style="2" customWidth="1"/>
    <col min="11276" max="11276" width="20.42578125" style="2" customWidth="1"/>
    <col min="11277" max="11277" width="18.7109375" style="2" customWidth="1"/>
    <col min="11278" max="11278" width="19.7109375" style="2" customWidth="1"/>
    <col min="11279" max="11279" width="10" style="2" customWidth="1"/>
    <col min="11280" max="11280" width="64.5703125" style="2" bestFit="1" customWidth="1"/>
    <col min="11281" max="11281" width="16.85546875" style="2" customWidth="1"/>
    <col min="11282" max="11282" width="19.140625" style="2" customWidth="1"/>
    <col min="11283" max="11285" width="17.85546875" style="2" bestFit="1" customWidth="1"/>
    <col min="11286" max="11286" width="19.140625" style="2" customWidth="1"/>
    <col min="11287" max="11287" width="25.140625" style="2" bestFit="1" customWidth="1"/>
    <col min="11288" max="11288" width="50.7109375" style="2" bestFit="1" customWidth="1"/>
    <col min="11289" max="11290" width="0" style="2" hidden="1" customWidth="1"/>
    <col min="11291" max="11291" width="15.140625" style="2" customWidth="1"/>
    <col min="11292" max="11292" width="15.28515625" style="2" customWidth="1"/>
    <col min="11293" max="11293" width="50.7109375" style="2" bestFit="1" customWidth="1"/>
    <col min="11294" max="11528" width="12.7109375" style="2"/>
    <col min="11529" max="11529" width="4" style="2" customWidth="1"/>
    <col min="11530" max="11530" width="7.85546875" style="2" customWidth="1"/>
    <col min="11531" max="11531" width="15.140625" style="2" customWidth="1"/>
    <col min="11532" max="11532" width="20.42578125" style="2" customWidth="1"/>
    <col min="11533" max="11533" width="18.7109375" style="2" customWidth="1"/>
    <col min="11534" max="11534" width="19.7109375" style="2" customWidth="1"/>
    <col min="11535" max="11535" width="10" style="2" customWidth="1"/>
    <col min="11536" max="11536" width="64.5703125" style="2" bestFit="1" customWidth="1"/>
    <col min="11537" max="11537" width="16.85546875" style="2" customWidth="1"/>
    <col min="11538" max="11538" width="19.140625" style="2" customWidth="1"/>
    <col min="11539" max="11541" width="17.85546875" style="2" bestFit="1" customWidth="1"/>
    <col min="11542" max="11542" width="19.140625" style="2" customWidth="1"/>
    <col min="11543" max="11543" width="25.140625" style="2" bestFit="1" customWidth="1"/>
    <col min="11544" max="11544" width="50.7109375" style="2" bestFit="1" customWidth="1"/>
    <col min="11545" max="11546" width="0" style="2" hidden="1" customWidth="1"/>
    <col min="11547" max="11547" width="15.140625" style="2" customWidth="1"/>
    <col min="11548" max="11548" width="15.28515625" style="2" customWidth="1"/>
    <col min="11549" max="11549" width="50.7109375" style="2" bestFit="1" customWidth="1"/>
    <col min="11550" max="11784" width="12.7109375" style="2"/>
    <col min="11785" max="11785" width="4" style="2" customWidth="1"/>
    <col min="11786" max="11786" width="7.85546875" style="2" customWidth="1"/>
    <col min="11787" max="11787" width="15.140625" style="2" customWidth="1"/>
    <col min="11788" max="11788" width="20.42578125" style="2" customWidth="1"/>
    <col min="11789" max="11789" width="18.7109375" style="2" customWidth="1"/>
    <col min="11790" max="11790" width="19.7109375" style="2" customWidth="1"/>
    <col min="11791" max="11791" width="10" style="2" customWidth="1"/>
    <col min="11792" max="11792" width="64.5703125" style="2" bestFit="1" customWidth="1"/>
    <col min="11793" max="11793" width="16.85546875" style="2" customWidth="1"/>
    <col min="11794" max="11794" width="19.140625" style="2" customWidth="1"/>
    <col min="11795" max="11797" width="17.85546875" style="2" bestFit="1" customWidth="1"/>
    <col min="11798" max="11798" width="19.140625" style="2" customWidth="1"/>
    <col min="11799" max="11799" width="25.140625" style="2" bestFit="1" customWidth="1"/>
    <col min="11800" max="11800" width="50.7109375" style="2" bestFit="1" customWidth="1"/>
    <col min="11801" max="11802" width="0" style="2" hidden="1" customWidth="1"/>
    <col min="11803" max="11803" width="15.140625" style="2" customWidth="1"/>
    <col min="11804" max="11804" width="15.28515625" style="2" customWidth="1"/>
    <col min="11805" max="11805" width="50.7109375" style="2" bestFit="1" customWidth="1"/>
    <col min="11806" max="12040" width="12.7109375" style="2"/>
    <col min="12041" max="12041" width="4" style="2" customWidth="1"/>
    <col min="12042" max="12042" width="7.85546875" style="2" customWidth="1"/>
    <col min="12043" max="12043" width="15.140625" style="2" customWidth="1"/>
    <col min="12044" max="12044" width="20.42578125" style="2" customWidth="1"/>
    <col min="12045" max="12045" width="18.7109375" style="2" customWidth="1"/>
    <col min="12046" max="12046" width="19.7109375" style="2" customWidth="1"/>
    <col min="12047" max="12047" width="10" style="2" customWidth="1"/>
    <col min="12048" max="12048" width="64.5703125" style="2" bestFit="1" customWidth="1"/>
    <col min="12049" max="12049" width="16.85546875" style="2" customWidth="1"/>
    <col min="12050" max="12050" width="19.140625" style="2" customWidth="1"/>
    <col min="12051" max="12053" width="17.85546875" style="2" bestFit="1" customWidth="1"/>
    <col min="12054" max="12054" width="19.140625" style="2" customWidth="1"/>
    <col min="12055" max="12055" width="25.140625" style="2" bestFit="1" customWidth="1"/>
    <col min="12056" max="12056" width="50.7109375" style="2" bestFit="1" customWidth="1"/>
    <col min="12057" max="12058" width="0" style="2" hidden="1" customWidth="1"/>
    <col min="12059" max="12059" width="15.140625" style="2" customWidth="1"/>
    <col min="12060" max="12060" width="15.28515625" style="2" customWidth="1"/>
    <col min="12061" max="12061" width="50.7109375" style="2" bestFit="1" customWidth="1"/>
    <col min="12062" max="12296" width="12.7109375" style="2"/>
    <col min="12297" max="12297" width="4" style="2" customWidth="1"/>
    <col min="12298" max="12298" width="7.85546875" style="2" customWidth="1"/>
    <col min="12299" max="12299" width="15.140625" style="2" customWidth="1"/>
    <col min="12300" max="12300" width="20.42578125" style="2" customWidth="1"/>
    <col min="12301" max="12301" width="18.7109375" style="2" customWidth="1"/>
    <col min="12302" max="12302" width="19.7109375" style="2" customWidth="1"/>
    <col min="12303" max="12303" width="10" style="2" customWidth="1"/>
    <col min="12304" max="12304" width="64.5703125" style="2" bestFit="1" customWidth="1"/>
    <col min="12305" max="12305" width="16.85546875" style="2" customWidth="1"/>
    <col min="12306" max="12306" width="19.140625" style="2" customWidth="1"/>
    <col min="12307" max="12309" width="17.85546875" style="2" bestFit="1" customWidth="1"/>
    <col min="12310" max="12310" width="19.140625" style="2" customWidth="1"/>
    <col min="12311" max="12311" width="25.140625" style="2" bestFit="1" customWidth="1"/>
    <col min="12312" max="12312" width="50.7109375" style="2" bestFit="1" customWidth="1"/>
    <col min="12313" max="12314" width="0" style="2" hidden="1" customWidth="1"/>
    <col min="12315" max="12315" width="15.140625" style="2" customWidth="1"/>
    <col min="12316" max="12316" width="15.28515625" style="2" customWidth="1"/>
    <col min="12317" max="12317" width="50.7109375" style="2" bestFit="1" customWidth="1"/>
    <col min="12318" max="12552" width="12.7109375" style="2"/>
    <col min="12553" max="12553" width="4" style="2" customWidth="1"/>
    <col min="12554" max="12554" width="7.85546875" style="2" customWidth="1"/>
    <col min="12555" max="12555" width="15.140625" style="2" customWidth="1"/>
    <col min="12556" max="12556" width="20.42578125" style="2" customWidth="1"/>
    <col min="12557" max="12557" width="18.7109375" style="2" customWidth="1"/>
    <col min="12558" max="12558" width="19.7109375" style="2" customWidth="1"/>
    <col min="12559" max="12559" width="10" style="2" customWidth="1"/>
    <col min="12560" max="12560" width="64.5703125" style="2" bestFit="1" customWidth="1"/>
    <col min="12561" max="12561" width="16.85546875" style="2" customWidth="1"/>
    <col min="12562" max="12562" width="19.140625" style="2" customWidth="1"/>
    <col min="12563" max="12565" width="17.85546875" style="2" bestFit="1" customWidth="1"/>
    <col min="12566" max="12566" width="19.140625" style="2" customWidth="1"/>
    <col min="12567" max="12567" width="25.140625" style="2" bestFit="1" customWidth="1"/>
    <col min="12568" max="12568" width="50.7109375" style="2" bestFit="1" customWidth="1"/>
    <col min="12569" max="12570" width="0" style="2" hidden="1" customWidth="1"/>
    <col min="12571" max="12571" width="15.140625" style="2" customWidth="1"/>
    <col min="12572" max="12572" width="15.28515625" style="2" customWidth="1"/>
    <col min="12573" max="12573" width="50.7109375" style="2" bestFit="1" customWidth="1"/>
    <col min="12574" max="16384" width="12.7109375" style="2"/>
  </cols>
  <sheetData>
    <row r="1" spans="1:16" ht="20.25" customHeight="1" thickTop="1" thickBot="1">
      <c r="B1" s="1"/>
      <c r="C1" s="258" t="s">
        <v>28</v>
      </c>
      <c r="D1" s="259"/>
      <c r="E1" s="259"/>
      <c r="F1" s="259"/>
      <c r="G1" s="259"/>
      <c r="H1" s="259"/>
      <c r="I1" s="259"/>
      <c r="J1" s="259"/>
      <c r="K1" s="259"/>
      <c r="L1" s="259"/>
      <c r="M1" s="259"/>
      <c r="N1" s="259"/>
      <c r="O1" s="260"/>
      <c r="P1" s="1"/>
    </row>
    <row r="2" spans="1:16" ht="20.25" customHeight="1" thickTop="1" thickBot="1">
      <c r="B2" s="1"/>
      <c r="C2" s="133"/>
      <c r="D2" s="134"/>
      <c r="E2" s="134"/>
      <c r="F2" s="134"/>
      <c r="G2" s="134"/>
      <c r="H2" s="134"/>
      <c r="I2" s="134"/>
      <c r="J2" s="134"/>
      <c r="K2" s="134"/>
      <c r="L2" s="134"/>
      <c r="M2" s="134"/>
      <c r="N2" s="134"/>
      <c r="O2" s="135"/>
      <c r="P2" s="1"/>
    </row>
    <row r="3" spans="1:16" ht="20.25" customHeight="1" thickTop="1" thickBot="1">
      <c r="B3" s="1"/>
      <c r="C3" s="136"/>
      <c r="D3" s="137"/>
      <c r="E3" s="138" t="s">
        <v>388</v>
      </c>
      <c r="F3" s="139"/>
      <c r="G3" s="139"/>
      <c r="H3" s="139"/>
      <c r="I3" s="140"/>
      <c r="J3" s="141" t="s">
        <v>389</v>
      </c>
      <c r="K3" s="142"/>
      <c r="L3" s="142"/>
      <c r="M3" s="142"/>
      <c r="N3" s="142"/>
      <c r="O3" s="143"/>
      <c r="P3" s="1"/>
    </row>
    <row r="4" spans="1:16" ht="20.25" customHeight="1" thickTop="1" thickBot="1">
      <c r="B4" s="1"/>
      <c r="C4" s="136"/>
      <c r="D4" s="137"/>
      <c r="E4" s="136" t="s">
        <v>268</v>
      </c>
      <c r="F4" s="137"/>
      <c r="G4" s="137"/>
      <c r="H4" s="137"/>
      <c r="I4" s="144"/>
      <c r="J4" s="152" t="s">
        <v>390</v>
      </c>
      <c r="K4" s="145"/>
      <c r="L4" s="145"/>
      <c r="M4" s="145" t="s">
        <v>391</v>
      </c>
      <c r="N4" s="145"/>
      <c r="O4" s="143"/>
      <c r="P4" s="1"/>
    </row>
    <row r="5" spans="1:16" ht="20.25" customHeight="1" thickTop="1" thickBot="1">
      <c r="B5" s="1"/>
      <c r="C5" s="136"/>
      <c r="D5" s="137"/>
      <c r="E5" s="136"/>
      <c r="F5" s="137"/>
      <c r="G5" s="137"/>
      <c r="H5" s="137"/>
      <c r="I5" s="144"/>
      <c r="J5" s="152" t="s">
        <v>392</v>
      </c>
      <c r="K5" s="146"/>
      <c r="L5" s="146"/>
      <c r="M5" s="145"/>
      <c r="N5" s="145"/>
      <c r="O5" s="143"/>
      <c r="P5" s="1"/>
    </row>
    <row r="6" spans="1:16" ht="20.25" customHeight="1" thickTop="1" thickBot="1">
      <c r="B6" s="1"/>
      <c r="C6" s="147"/>
      <c r="D6" s="148"/>
      <c r="E6" s="147"/>
      <c r="F6" s="148"/>
      <c r="G6" s="148"/>
      <c r="H6" s="148"/>
      <c r="I6" s="141"/>
      <c r="J6" s="152"/>
      <c r="K6" s="146"/>
      <c r="L6" s="146"/>
      <c r="M6" s="145"/>
      <c r="N6" s="145"/>
      <c r="O6" s="142"/>
      <c r="P6" s="1"/>
    </row>
    <row r="7" spans="1:16" ht="20.25" customHeight="1" thickTop="1" thickBot="1">
      <c r="B7" s="1"/>
      <c r="C7" s="149"/>
      <c r="D7" s="150"/>
      <c r="E7" s="150"/>
      <c r="F7" s="150"/>
      <c r="G7" s="150"/>
      <c r="H7" s="150"/>
      <c r="I7" s="150"/>
      <c r="J7" s="150"/>
      <c r="K7" s="150"/>
      <c r="L7" s="150"/>
      <c r="M7" s="150"/>
      <c r="N7" s="150"/>
      <c r="O7" s="151"/>
      <c r="P7" s="1"/>
    </row>
    <row r="8" spans="1:16" ht="20.25" customHeight="1" thickTop="1">
      <c r="B8" s="1"/>
      <c r="C8" s="1"/>
      <c r="D8" s="1"/>
      <c r="E8" s="1"/>
      <c r="F8" s="1"/>
      <c r="G8" s="1"/>
      <c r="H8" s="1"/>
      <c r="I8" s="1"/>
      <c r="J8" s="1"/>
      <c r="K8" s="1"/>
      <c r="L8" s="1"/>
      <c r="M8" s="1"/>
      <c r="N8" s="1"/>
      <c r="O8" s="1"/>
      <c r="P8" s="1"/>
    </row>
    <row r="9" spans="1:16" ht="57.75" customHeight="1">
      <c r="A9" s="73"/>
      <c r="B9" s="261" t="s">
        <v>27</v>
      </c>
      <c r="C9" s="262"/>
      <c r="D9" s="263"/>
      <c r="E9" s="77"/>
      <c r="F9" s="1"/>
      <c r="G9" s="78" t="s">
        <v>227</v>
      </c>
      <c r="H9" s="79" t="s">
        <v>255</v>
      </c>
      <c r="I9" s="80"/>
      <c r="J9" s="80"/>
      <c r="K9" s="80"/>
      <c r="L9" s="80"/>
      <c r="M9" s="80"/>
      <c r="N9" s="80"/>
      <c r="O9" s="80"/>
      <c r="P9" s="80"/>
    </row>
    <row r="10" spans="1:16" s="1" customFormat="1" ht="69.75" customHeight="1">
      <c r="A10" s="74"/>
      <c r="B10" s="83" t="s">
        <v>316</v>
      </c>
      <c r="C10" s="83" t="s">
        <v>28</v>
      </c>
      <c r="D10" s="264" t="s">
        <v>265</v>
      </c>
      <c r="E10" s="265"/>
      <c r="F10" s="265"/>
      <c r="G10" s="265"/>
      <c r="H10" s="266"/>
      <c r="I10" s="93"/>
      <c r="J10" s="93"/>
      <c r="K10" s="267" t="s">
        <v>266</v>
      </c>
      <c r="L10" s="268"/>
      <c r="M10" s="269"/>
      <c r="N10" s="255" t="s">
        <v>315</v>
      </c>
      <c r="O10" s="270"/>
      <c r="P10" s="255" t="s">
        <v>279</v>
      </c>
    </row>
    <row r="11" spans="1:16" s="1" customFormat="1" ht="66" customHeight="1">
      <c r="A11" s="74"/>
      <c r="B11" s="153"/>
      <c r="C11" s="153"/>
      <c r="D11" s="153" t="s">
        <v>313</v>
      </c>
      <c r="E11" s="90" t="s">
        <v>277</v>
      </c>
      <c r="F11" s="257" t="s">
        <v>387</v>
      </c>
      <c r="G11" s="257" t="s">
        <v>29</v>
      </c>
      <c r="H11" s="257" t="s">
        <v>30</v>
      </c>
      <c r="I11" s="153" t="s">
        <v>314</v>
      </c>
      <c r="J11" s="153" t="s">
        <v>393</v>
      </c>
      <c r="K11" s="84" t="s">
        <v>360</v>
      </c>
      <c r="L11" s="84" t="s">
        <v>394</v>
      </c>
      <c r="M11" s="84" t="s">
        <v>362</v>
      </c>
      <c r="N11" s="256"/>
      <c r="O11" s="271"/>
      <c r="P11" s="256"/>
    </row>
    <row r="12" spans="1:16" s="1" customFormat="1" ht="177" customHeight="1">
      <c r="A12" s="74"/>
      <c r="B12" s="153"/>
      <c r="C12" s="153"/>
      <c r="D12" s="153"/>
      <c r="E12" s="90"/>
      <c r="F12" s="257"/>
      <c r="G12" s="257"/>
      <c r="H12" s="257"/>
      <c r="I12" s="153" t="s">
        <v>278</v>
      </c>
      <c r="J12" s="153"/>
      <c r="K12" s="160" t="s">
        <v>385</v>
      </c>
      <c r="L12" s="160" t="s">
        <v>386</v>
      </c>
      <c r="M12" s="160" t="s">
        <v>397</v>
      </c>
      <c r="N12" s="84" t="s">
        <v>382</v>
      </c>
      <c r="O12" s="85" t="s">
        <v>383</v>
      </c>
      <c r="P12" s="85"/>
    </row>
    <row r="13" spans="1:16" s="74" customFormat="1" ht="98.25" customHeight="1">
      <c r="B13" s="86"/>
      <c r="C13" s="87" t="s">
        <v>841</v>
      </c>
      <c r="D13" s="81" t="s">
        <v>842</v>
      </c>
      <c r="E13" s="156"/>
      <c r="F13" s="82" t="s">
        <v>843</v>
      </c>
      <c r="G13" s="82" t="s">
        <v>844</v>
      </c>
      <c r="H13" s="87" t="s">
        <v>320</v>
      </c>
      <c r="I13" s="87" t="s">
        <v>318</v>
      </c>
      <c r="J13" s="87"/>
      <c r="K13" s="129">
        <v>2</v>
      </c>
      <c r="L13" s="84">
        <v>3</v>
      </c>
      <c r="M13" s="84">
        <v>1</v>
      </c>
      <c r="N13" s="130">
        <f t="shared" ref="N13" si="0">SUM(K13:M13)/3</f>
        <v>2</v>
      </c>
      <c r="O13" s="85" t="str">
        <f>IF(N13&gt;2.5,"ALTA",IF(AND(N13&gt;1.6,N13&lt;2.5),"MEDIA",IF(AND(N13&gt;=1,N13&lt;=1.6),"BAJA",IF(AND(N13=0),"Falta Diligenciar El Campo"))))</f>
        <v>MEDIA</v>
      </c>
      <c r="P13" s="88" t="s">
        <v>280</v>
      </c>
    </row>
    <row r="14" spans="1:16" s="74" customFormat="1" ht="87" customHeight="1">
      <c r="B14" s="86"/>
      <c r="C14" s="87" t="s">
        <v>841</v>
      </c>
      <c r="D14" s="81" t="s">
        <v>842</v>
      </c>
      <c r="E14" s="156"/>
      <c r="F14" s="82" t="s">
        <v>845</v>
      </c>
      <c r="G14" s="82" t="s">
        <v>846</v>
      </c>
      <c r="H14" s="87" t="s">
        <v>320</v>
      </c>
      <c r="I14" s="87" t="s">
        <v>318</v>
      </c>
      <c r="J14" s="87"/>
      <c r="K14" s="129">
        <v>2</v>
      </c>
      <c r="L14" s="84">
        <v>3</v>
      </c>
      <c r="M14" s="84">
        <v>1</v>
      </c>
      <c r="N14" s="130">
        <f t="shared" ref="N14:N40" si="1">SUM(K14:M14)/3</f>
        <v>2</v>
      </c>
      <c r="O14" s="85" t="str">
        <f t="shared" ref="O14:O40" si="2">IF(N14&gt;2.5,"ALTA",IF(AND(N14&gt;1.6,N14&lt;2.5),"MEDIA",IF(AND(N14&gt;=1,N14&lt;=1.6),"BAJA",IF(AND(N14=0),"Falta Diligenciar El Campo"))))</f>
        <v>MEDIA</v>
      </c>
      <c r="P14" s="88" t="s">
        <v>280</v>
      </c>
    </row>
    <row r="15" spans="1:16" s="74" customFormat="1" ht="78" customHeight="1">
      <c r="B15" s="86"/>
      <c r="C15" s="87" t="s">
        <v>841</v>
      </c>
      <c r="D15" s="81" t="s">
        <v>842</v>
      </c>
      <c r="E15" s="156"/>
      <c r="F15" s="82" t="s">
        <v>847</v>
      </c>
      <c r="G15" s="82" t="s">
        <v>821</v>
      </c>
      <c r="H15" s="87" t="s">
        <v>320</v>
      </c>
      <c r="I15" s="87" t="s">
        <v>318</v>
      </c>
      <c r="J15" s="87"/>
      <c r="K15" s="129">
        <v>2</v>
      </c>
      <c r="L15" s="84">
        <v>3</v>
      </c>
      <c r="M15" s="84">
        <v>1</v>
      </c>
      <c r="N15" s="130">
        <f t="shared" si="1"/>
        <v>2</v>
      </c>
      <c r="O15" s="85" t="str">
        <f t="shared" si="2"/>
        <v>MEDIA</v>
      </c>
      <c r="P15" s="88" t="s">
        <v>280</v>
      </c>
    </row>
    <row r="16" spans="1:16" ht="52.5" customHeight="1">
      <c r="A16" s="73"/>
      <c r="B16" s="86" t="s">
        <v>298</v>
      </c>
      <c r="C16" s="87" t="s">
        <v>841</v>
      </c>
      <c r="D16" s="81" t="s">
        <v>842</v>
      </c>
      <c r="E16" s="156"/>
      <c r="F16" s="82" t="s">
        <v>848</v>
      </c>
      <c r="G16" s="82" t="s">
        <v>849</v>
      </c>
      <c r="H16" s="87" t="s">
        <v>320</v>
      </c>
      <c r="I16" s="87" t="s">
        <v>318</v>
      </c>
      <c r="J16" s="87"/>
      <c r="K16" s="129">
        <v>2</v>
      </c>
      <c r="L16" s="84">
        <v>3</v>
      </c>
      <c r="M16" s="84">
        <v>1</v>
      </c>
      <c r="N16" s="130">
        <f t="shared" si="1"/>
        <v>2</v>
      </c>
      <c r="O16" s="85" t="str">
        <f t="shared" si="2"/>
        <v>MEDIA</v>
      </c>
      <c r="P16" s="88" t="s">
        <v>284</v>
      </c>
    </row>
    <row r="17" spans="1:758" ht="43.5" customHeight="1">
      <c r="A17" s="73"/>
      <c r="B17" s="86"/>
      <c r="C17" s="87" t="s">
        <v>841</v>
      </c>
      <c r="D17" s="81" t="s">
        <v>842</v>
      </c>
      <c r="E17" s="156"/>
      <c r="F17" s="82" t="s">
        <v>850</v>
      </c>
      <c r="G17" s="82" t="s">
        <v>321</v>
      </c>
      <c r="H17" s="87" t="s">
        <v>320</v>
      </c>
      <c r="I17" s="87" t="s">
        <v>318</v>
      </c>
      <c r="J17" s="87"/>
      <c r="K17" s="129">
        <v>2</v>
      </c>
      <c r="L17" s="84">
        <v>3</v>
      </c>
      <c r="M17" s="84">
        <v>1</v>
      </c>
      <c r="N17" s="130">
        <f t="shared" si="1"/>
        <v>2</v>
      </c>
      <c r="O17" s="85" t="str">
        <f t="shared" si="2"/>
        <v>MEDIA</v>
      </c>
      <c r="P17" s="88" t="s">
        <v>284</v>
      </c>
    </row>
    <row r="18" spans="1:758" ht="61.5" customHeight="1">
      <c r="A18" s="73"/>
      <c r="B18" s="86"/>
      <c r="C18" s="87" t="s">
        <v>841</v>
      </c>
      <c r="D18" s="81" t="s">
        <v>842</v>
      </c>
      <c r="E18" s="156"/>
      <c r="F18" s="82" t="s">
        <v>851</v>
      </c>
      <c r="G18" s="82" t="s">
        <v>852</v>
      </c>
      <c r="H18" s="87" t="s">
        <v>320</v>
      </c>
      <c r="I18" s="87" t="s">
        <v>318</v>
      </c>
      <c r="J18" s="87"/>
      <c r="K18" s="129">
        <v>2</v>
      </c>
      <c r="L18" s="84">
        <v>3</v>
      </c>
      <c r="M18" s="84">
        <v>1</v>
      </c>
      <c r="N18" s="130">
        <f t="shared" si="1"/>
        <v>2</v>
      </c>
      <c r="O18" s="85" t="str">
        <f t="shared" si="2"/>
        <v>MEDIA</v>
      </c>
      <c r="P18" s="88" t="s">
        <v>284</v>
      </c>
    </row>
    <row r="19" spans="1:758" ht="54.75" customHeight="1">
      <c r="A19" s="73"/>
      <c r="B19" s="86"/>
      <c r="C19" s="87" t="s">
        <v>841</v>
      </c>
      <c r="D19" s="81" t="s">
        <v>842</v>
      </c>
      <c r="E19" s="156"/>
      <c r="F19" s="82" t="s">
        <v>853</v>
      </c>
      <c r="G19" s="82" t="s">
        <v>854</v>
      </c>
      <c r="H19" s="87" t="s">
        <v>320</v>
      </c>
      <c r="I19" s="87" t="s">
        <v>318</v>
      </c>
      <c r="J19" s="87"/>
      <c r="K19" s="129">
        <v>2</v>
      </c>
      <c r="L19" s="84">
        <v>3</v>
      </c>
      <c r="M19" s="84">
        <v>1</v>
      </c>
      <c r="N19" s="130">
        <f t="shared" si="1"/>
        <v>2</v>
      </c>
      <c r="O19" s="85" t="str">
        <f t="shared" si="2"/>
        <v>MEDIA</v>
      </c>
      <c r="P19" s="88" t="s">
        <v>284</v>
      </c>
    </row>
    <row r="20" spans="1:758" ht="54.75" customHeight="1">
      <c r="A20" s="73"/>
      <c r="B20" s="86"/>
      <c r="C20" s="87" t="s">
        <v>841</v>
      </c>
      <c r="D20" s="81" t="s">
        <v>855</v>
      </c>
      <c r="E20" s="156"/>
      <c r="F20" s="82" t="s">
        <v>856</v>
      </c>
      <c r="G20" s="82" t="s">
        <v>857</v>
      </c>
      <c r="H20" s="87" t="s">
        <v>320</v>
      </c>
      <c r="I20" s="87" t="s">
        <v>318</v>
      </c>
      <c r="J20" s="87"/>
      <c r="K20" s="129">
        <v>2</v>
      </c>
      <c r="L20" s="84">
        <v>3</v>
      </c>
      <c r="M20" s="84">
        <v>1</v>
      </c>
      <c r="N20" s="130">
        <f t="shared" si="1"/>
        <v>2</v>
      </c>
      <c r="O20" s="85" t="str">
        <f t="shared" si="2"/>
        <v>MEDIA</v>
      </c>
      <c r="P20" s="88" t="s">
        <v>284</v>
      </c>
    </row>
    <row r="21" spans="1:758" ht="65.45" customHeight="1">
      <c r="A21" s="73"/>
      <c r="B21" s="86"/>
      <c r="C21" s="87" t="s">
        <v>841</v>
      </c>
      <c r="D21" s="81" t="s">
        <v>855</v>
      </c>
      <c r="E21" s="156"/>
      <c r="F21" s="82" t="s">
        <v>858</v>
      </c>
      <c r="G21" s="82" t="s">
        <v>859</v>
      </c>
      <c r="H21" s="87" t="s">
        <v>320</v>
      </c>
      <c r="I21" s="87" t="s">
        <v>318</v>
      </c>
      <c r="J21" s="87"/>
      <c r="K21" s="129">
        <v>2</v>
      </c>
      <c r="L21" s="84">
        <v>3</v>
      </c>
      <c r="M21" s="84">
        <v>1</v>
      </c>
      <c r="N21" s="130">
        <f t="shared" si="1"/>
        <v>2</v>
      </c>
      <c r="O21" s="85" t="str">
        <f t="shared" si="2"/>
        <v>MEDIA</v>
      </c>
      <c r="P21" s="88" t="s">
        <v>284</v>
      </c>
    </row>
    <row r="22" spans="1:758" ht="65.45" customHeight="1">
      <c r="A22" s="73"/>
      <c r="B22" s="86"/>
      <c r="C22" s="87" t="s">
        <v>841</v>
      </c>
      <c r="D22" s="81" t="s">
        <v>855</v>
      </c>
      <c r="E22" s="156"/>
      <c r="F22" s="82" t="s">
        <v>860</v>
      </c>
      <c r="G22" s="82" t="s">
        <v>861</v>
      </c>
      <c r="H22" s="87" t="s">
        <v>320</v>
      </c>
      <c r="I22" s="87" t="s">
        <v>318</v>
      </c>
      <c r="J22" s="87"/>
      <c r="K22" s="129">
        <v>2</v>
      </c>
      <c r="L22" s="84">
        <v>3</v>
      </c>
      <c r="M22" s="84">
        <v>1</v>
      </c>
      <c r="N22" s="130">
        <f t="shared" si="1"/>
        <v>2</v>
      </c>
      <c r="O22" s="85" t="str">
        <f t="shared" si="2"/>
        <v>MEDIA</v>
      </c>
      <c r="P22" s="88" t="s">
        <v>284</v>
      </c>
    </row>
    <row r="23" spans="1:758" ht="65.45" customHeight="1">
      <c r="A23" s="73"/>
      <c r="B23" s="86"/>
      <c r="C23" s="87" t="s">
        <v>841</v>
      </c>
      <c r="D23" s="81" t="s">
        <v>855</v>
      </c>
      <c r="E23" s="156"/>
      <c r="F23" s="82" t="s">
        <v>862</v>
      </c>
      <c r="G23" s="82" t="s">
        <v>863</v>
      </c>
      <c r="H23" s="87" t="s">
        <v>320</v>
      </c>
      <c r="I23" s="87" t="s">
        <v>318</v>
      </c>
      <c r="J23" s="87"/>
      <c r="K23" s="129">
        <v>2</v>
      </c>
      <c r="L23" s="84">
        <v>3</v>
      </c>
      <c r="M23" s="84">
        <v>1</v>
      </c>
      <c r="N23" s="130">
        <f t="shared" si="1"/>
        <v>2</v>
      </c>
      <c r="O23" s="85" t="str">
        <f t="shared" si="2"/>
        <v>MEDIA</v>
      </c>
      <c r="P23" s="88" t="s">
        <v>284</v>
      </c>
    </row>
    <row r="24" spans="1:758" s="75" customFormat="1" ht="31.5" customHeight="1">
      <c r="A24" s="92"/>
      <c r="B24" s="86"/>
      <c r="C24" s="87" t="s">
        <v>841</v>
      </c>
      <c r="D24" s="81" t="s">
        <v>855</v>
      </c>
      <c r="E24" s="156"/>
      <c r="F24" s="82" t="s">
        <v>864</v>
      </c>
      <c r="G24" s="82" t="s">
        <v>865</v>
      </c>
      <c r="H24" s="87" t="s">
        <v>320</v>
      </c>
      <c r="I24" s="87" t="s">
        <v>318</v>
      </c>
      <c r="J24" s="87"/>
      <c r="K24" s="129">
        <v>2</v>
      </c>
      <c r="L24" s="84">
        <v>3</v>
      </c>
      <c r="M24" s="84">
        <v>1</v>
      </c>
      <c r="N24" s="130">
        <f t="shared" si="1"/>
        <v>2</v>
      </c>
      <c r="O24" s="85" t="str">
        <f t="shared" si="2"/>
        <v>MEDIA</v>
      </c>
      <c r="P24" s="88" t="s">
        <v>284</v>
      </c>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76"/>
    </row>
    <row r="25" spans="1:758" ht="65.45" hidden="1" customHeight="1">
      <c r="A25" s="73"/>
      <c r="B25" s="86" t="s">
        <v>308</v>
      </c>
      <c r="C25" s="87" t="s">
        <v>841</v>
      </c>
      <c r="D25" s="81" t="s">
        <v>855</v>
      </c>
      <c r="E25" s="156"/>
      <c r="F25" s="82" t="s">
        <v>866</v>
      </c>
      <c r="G25" s="82" t="s">
        <v>867</v>
      </c>
      <c r="H25" s="87" t="s">
        <v>320</v>
      </c>
      <c r="I25" s="87" t="s">
        <v>318</v>
      </c>
      <c r="J25" s="87"/>
      <c r="K25" s="129"/>
      <c r="L25" s="84"/>
      <c r="M25" s="84"/>
      <c r="N25" s="130">
        <f t="shared" si="1"/>
        <v>0</v>
      </c>
      <c r="O25" s="85" t="str">
        <f t="shared" si="2"/>
        <v>Falta Diligenciar El Campo</v>
      </c>
      <c r="P25" s="88" t="s">
        <v>280</v>
      </c>
    </row>
    <row r="26" spans="1:758" ht="65.45" hidden="1" customHeight="1">
      <c r="A26" s="73"/>
      <c r="B26" s="86" t="s">
        <v>309</v>
      </c>
      <c r="C26" s="87" t="s">
        <v>841</v>
      </c>
      <c r="D26" s="81" t="s">
        <v>855</v>
      </c>
      <c r="E26" s="156"/>
      <c r="F26" s="82" t="s">
        <v>868</v>
      </c>
      <c r="G26" s="82" t="s">
        <v>869</v>
      </c>
      <c r="H26" s="87" t="s">
        <v>320</v>
      </c>
      <c r="I26" s="87" t="s">
        <v>318</v>
      </c>
      <c r="J26" s="87"/>
      <c r="K26" s="129" t="s">
        <v>639</v>
      </c>
      <c r="L26" s="84" t="s">
        <v>260</v>
      </c>
      <c r="M26" s="84">
        <v>1</v>
      </c>
      <c r="N26" s="130">
        <f t="shared" si="1"/>
        <v>0.33333333333333331</v>
      </c>
      <c r="O26" s="85" t="b">
        <f t="shared" si="2"/>
        <v>0</v>
      </c>
      <c r="P26" s="88" t="s">
        <v>280</v>
      </c>
    </row>
    <row r="27" spans="1:758" ht="72" hidden="1" customHeight="1">
      <c r="A27" s="73"/>
      <c r="B27" s="86" t="s">
        <v>310</v>
      </c>
      <c r="C27" s="87" t="s">
        <v>841</v>
      </c>
      <c r="D27" s="81" t="s">
        <v>855</v>
      </c>
      <c r="E27" s="156"/>
      <c r="F27" s="82" t="s">
        <v>870</v>
      </c>
      <c r="G27" s="82" t="s">
        <v>871</v>
      </c>
      <c r="H27" s="87" t="s">
        <v>320</v>
      </c>
      <c r="I27" s="87" t="s">
        <v>318</v>
      </c>
      <c r="J27" s="87"/>
      <c r="K27" s="129" t="s">
        <v>639</v>
      </c>
      <c r="L27" s="84" t="s">
        <v>260</v>
      </c>
      <c r="M27" s="84">
        <v>1</v>
      </c>
      <c r="N27" s="130">
        <f t="shared" si="1"/>
        <v>0.33333333333333331</v>
      </c>
      <c r="O27" s="85" t="b">
        <f t="shared" si="2"/>
        <v>0</v>
      </c>
      <c r="P27" s="88" t="s">
        <v>280</v>
      </c>
    </row>
    <row r="28" spans="1:758" ht="31.5" hidden="1" customHeight="1">
      <c r="A28" s="73"/>
      <c r="B28" s="86" t="s">
        <v>311</v>
      </c>
      <c r="C28" s="87" t="s">
        <v>841</v>
      </c>
      <c r="D28" s="81" t="s">
        <v>855</v>
      </c>
      <c r="E28" s="156"/>
      <c r="F28" s="82" t="s">
        <v>872</v>
      </c>
      <c r="G28" s="82" t="s">
        <v>873</v>
      </c>
      <c r="H28" s="87" t="s">
        <v>320</v>
      </c>
      <c r="I28" s="87" t="s">
        <v>318</v>
      </c>
      <c r="J28" s="87"/>
      <c r="K28" s="129" t="s">
        <v>269</v>
      </c>
      <c r="L28" s="84" t="s">
        <v>270</v>
      </c>
      <c r="M28" s="84">
        <v>3</v>
      </c>
      <c r="N28" s="130">
        <f t="shared" si="1"/>
        <v>1</v>
      </c>
      <c r="O28" s="85" t="str">
        <f t="shared" si="2"/>
        <v>BAJA</v>
      </c>
      <c r="P28" s="85" t="s">
        <v>280</v>
      </c>
    </row>
    <row r="29" spans="1:758" ht="31.5" customHeight="1">
      <c r="C29" s="87" t="s">
        <v>841</v>
      </c>
      <c r="D29" s="81" t="s">
        <v>855</v>
      </c>
      <c r="E29" s="156"/>
      <c r="F29" s="82" t="s">
        <v>874</v>
      </c>
      <c r="G29" s="82" t="s">
        <v>875</v>
      </c>
      <c r="H29" s="87" t="s">
        <v>320</v>
      </c>
      <c r="I29" s="87" t="s">
        <v>318</v>
      </c>
      <c r="J29" s="87"/>
      <c r="K29" s="129">
        <v>2</v>
      </c>
      <c r="L29" s="84">
        <v>3</v>
      </c>
      <c r="M29" s="84">
        <v>1</v>
      </c>
      <c r="N29" s="130">
        <f t="shared" si="1"/>
        <v>2</v>
      </c>
      <c r="O29" s="85" t="str">
        <f t="shared" si="2"/>
        <v>MEDIA</v>
      </c>
      <c r="P29" s="88" t="s">
        <v>284</v>
      </c>
    </row>
    <row r="30" spans="1:758" ht="20.25" customHeight="1">
      <c r="C30" s="87" t="s">
        <v>841</v>
      </c>
      <c r="D30" s="81" t="s">
        <v>855</v>
      </c>
      <c r="E30" s="156"/>
      <c r="F30" s="82" t="s">
        <v>876</v>
      </c>
      <c r="G30" s="82" t="s">
        <v>873</v>
      </c>
      <c r="H30" s="87" t="s">
        <v>320</v>
      </c>
      <c r="I30" s="87" t="s">
        <v>318</v>
      </c>
      <c r="J30" s="87"/>
      <c r="K30" s="129">
        <v>2</v>
      </c>
      <c r="L30" s="84">
        <v>3</v>
      </c>
      <c r="M30" s="84">
        <v>1</v>
      </c>
      <c r="N30" s="130">
        <f t="shared" si="1"/>
        <v>2</v>
      </c>
      <c r="O30" s="85" t="str">
        <f t="shared" si="2"/>
        <v>MEDIA</v>
      </c>
      <c r="P30" s="88" t="s">
        <v>284</v>
      </c>
    </row>
    <row r="31" spans="1:758" ht="20.25" customHeight="1">
      <c r="C31" s="87" t="s">
        <v>841</v>
      </c>
      <c r="D31" s="81" t="s">
        <v>855</v>
      </c>
      <c r="E31" s="156"/>
      <c r="F31" s="82" t="s">
        <v>877</v>
      </c>
      <c r="G31" s="82" t="s">
        <v>878</v>
      </c>
      <c r="H31" s="87" t="s">
        <v>320</v>
      </c>
      <c r="I31" s="87" t="s">
        <v>318</v>
      </c>
      <c r="J31" s="87"/>
      <c r="K31" s="129">
        <v>2</v>
      </c>
      <c r="L31" s="84">
        <v>3</v>
      </c>
      <c r="M31" s="84">
        <v>1</v>
      </c>
      <c r="N31" s="130">
        <f t="shared" si="1"/>
        <v>2</v>
      </c>
      <c r="O31" s="85" t="str">
        <f t="shared" si="2"/>
        <v>MEDIA</v>
      </c>
      <c r="P31" s="88" t="s">
        <v>284</v>
      </c>
    </row>
    <row r="32" spans="1:758" ht="20.25" customHeight="1">
      <c r="C32" s="87" t="s">
        <v>841</v>
      </c>
      <c r="D32" s="81" t="s">
        <v>855</v>
      </c>
      <c r="E32" s="156"/>
      <c r="F32" s="82" t="s">
        <v>879</v>
      </c>
      <c r="G32" s="82" t="s">
        <v>880</v>
      </c>
      <c r="H32" s="87" t="s">
        <v>320</v>
      </c>
      <c r="I32" s="87" t="s">
        <v>318</v>
      </c>
      <c r="J32" s="87"/>
      <c r="K32" s="129">
        <v>2</v>
      </c>
      <c r="L32" s="84">
        <v>3</v>
      </c>
      <c r="M32" s="84">
        <v>1</v>
      </c>
      <c r="N32" s="130">
        <f t="shared" si="1"/>
        <v>2</v>
      </c>
      <c r="O32" s="85" t="str">
        <f t="shared" si="2"/>
        <v>MEDIA</v>
      </c>
      <c r="P32" s="88" t="s">
        <v>284</v>
      </c>
    </row>
    <row r="33" spans="3:16" ht="20.25" customHeight="1">
      <c r="C33" s="87" t="s">
        <v>841</v>
      </c>
      <c r="D33" s="81" t="s">
        <v>855</v>
      </c>
      <c r="E33" s="156"/>
      <c r="F33" s="82" t="s">
        <v>881</v>
      </c>
      <c r="G33" s="82" t="s">
        <v>786</v>
      </c>
      <c r="H33" s="87" t="s">
        <v>320</v>
      </c>
      <c r="I33" s="87" t="s">
        <v>318</v>
      </c>
      <c r="J33" s="87"/>
      <c r="K33" s="129">
        <v>2</v>
      </c>
      <c r="L33" s="84">
        <v>3</v>
      </c>
      <c r="M33" s="84">
        <v>1</v>
      </c>
      <c r="N33" s="130">
        <f t="shared" si="1"/>
        <v>2</v>
      </c>
      <c r="O33" s="85" t="str">
        <f t="shared" si="2"/>
        <v>MEDIA</v>
      </c>
      <c r="P33" s="88" t="s">
        <v>284</v>
      </c>
    </row>
    <row r="34" spans="3:16" ht="20.25" customHeight="1">
      <c r="C34" s="87" t="s">
        <v>841</v>
      </c>
      <c r="D34" s="81" t="s">
        <v>855</v>
      </c>
      <c r="E34" s="156"/>
      <c r="F34" s="82" t="s">
        <v>882</v>
      </c>
      <c r="G34" s="82" t="s">
        <v>867</v>
      </c>
      <c r="H34" s="87" t="s">
        <v>320</v>
      </c>
      <c r="I34" s="87" t="s">
        <v>318</v>
      </c>
      <c r="J34" s="87"/>
      <c r="K34" s="129">
        <v>2</v>
      </c>
      <c r="L34" s="84">
        <v>3</v>
      </c>
      <c r="M34" s="84">
        <v>1</v>
      </c>
      <c r="N34" s="130">
        <f t="shared" si="1"/>
        <v>2</v>
      </c>
      <c r="O34" s="85" t="str">
        <f t="shared" si="2"/>
        <v>MEDIA</v>
      </c>
      <c r="P34" s="88" t="s">
        <v>284</v>
      </c>
    </row>
    <row r="35" spans="3:16" ht="20.25" customHeight="1">
      <c r="C35" s="87" t="s">
        <v>841</v>
      </c>
      <c r="D35" s="81" t="s">
        <v>855</v>
      </c>
      <c r="E35" s="156"/>
      <c r="F35" s="82" t="s">
        <v>883</v>
      </c>
      <c r="G35" s="82" t="s">
        <v>884</v>
      </c>
      <c r="H35" s="87" t="s">
        <v>320</v>
      </c>
      <c r="I35" s="87" t="s">
        <v>318</v>
      </c>
      <c r="J35" s="87"/>
      <c r="K35" s="129">
        <v>2</v>
      </c>
      <c r="L35" s="84">
        <v>3</v>
      </c>
      <c r="M35" s="84">
        <v>1</v>
      </c>
      <c r="N35" s="130">
        <f t="shared" si="1"/>
        <v>2</v>
      </c>
      <c r="O35" s="85" t="str">
        <f t="shared" si="2"/>
        <v>MEDIA</v>
      </c>
      <c r="P35" s="88" t="s">
        <v>284</v>
      </c>
    </row>
    <row r="36" spans="3:16" ht="20.25" customHeight="1">
      <c r="C36" s="87" t="s">
        <v>841</v>
      </c>
      <c r="D36" s="81" t="s">
        <v>885</v>
      </c>
      <c r="E36" s="156"/>
      <c r="F36" s="82" t="s">
        <v>886</v>
      </c>
      <c r="G36" s="82" t="s">
        <v>721</v>
      </c>
      <c r="H36" s="87" t="s">
        <v>320</v>
      </c>
      <c r="I36" s="87" t="s">
        <v>318</v>
      </c>
      <c r="J36" s="87"/>
      <c r="K36" s="129">
        <v>2</v>
      </c>
      <c r="L36" s="84">
        <v>3</v>
      </c>
      <c r="M36" s="84">
        <v>1</v>
      </c>
      <c r="N36" s="130">
        <f t="shared" si="1"/>
        <v>2</v>
      </c>
      <c r="O36" s="85" t="str">
        <f t="shared" si="2"/>
        <v>MEDIA</v>
      </c>
      <c r="P36" s="88" t="s">
        <v>284</v>
      </c>
    </row>
    <row r="37" spans="3:16" ht="20.25" customHeight="1">
      <c r="C37" s="87" t="s">
        <v>841</v>
      </c>
      <c r="D37" s="81" t="s">
        <v>885</v>
      </c>
      <c r="E37" s="156"/>
      <c r="F37" s="82" t="s">
        <v>887</v>
      </c>
      <c r="G37" s="82" t="s">
        <v>746</v>
      </c>
      <c r="H37" s="87" t="s">
        <v>320</v>
      </c>
      <c r="I37" s="87" t="s">
        <v>318</v>
      </c>
      <c r="J37" s="87"/>
      <c r="K37" s="129">
        <v>2</v>
      </c>
      <c r="L37" s="84">
        <v>3</v>
      </c>
      <c r="M37" s="84">
        <v>1</v>
      </c>
      <c r="N37" s="130">
        <f t="shared" si="1"/>
        <v>2</v>
      </c>
      <c r="O37" s="85" t="str">
        <f t="shared" si="2"/>
        <v>MEDIA</v>
      </c>
      <c r="P37" s="88" t="s">
        <v>284</v>
      </c>
    </row>
    <row r="38" spans="3:16" ht="20.25" customHeight="1">
      <c r="C38" s="87" t="s">
        <v>841</v>
      </c>
      <c r="D38" s="81" t="s">
        <v>885</v>
      </c>
      <c r="E38" s="156"/>
      <c r="F38" s="82" t="s">
        <v>888</v>
      </c>
      <c r="G38" s="82" t="s">
        <v>889</v>
      </c>
      <c r="H38" s="87" t="s">
        <v>320</v>
      </c>
      <c r="I38" s="87" t="s">
        <v>318</v>
      </c>
      <c r="J38" s="87"/>
      <c r="K38" s="129">
        <v>2</v>
      </c>
      <c r="L38" s="84">
        <v>3</v>
      </c>
      <c r="M38" s="84">
        <v>1</v>
      </c>
      <c r="N38" s="130">
        <f t="shared" si="1"/>
        <v>2</v>
      </c>
      <c r="O38" s="85" t="str">
        <f t="shared" si="2"/>
        <v>MEDIA</v>
      </c>
      <c r="P38" s="88" t="s">
        <v>284</v>
      </c>
    </row>
    <row r="39" spans="3:16" ht="20.25" customHeight="1">
      <c r="C39" s="87" t="s">
        <v>841</v>
      </c>
      <c r="D39" s="81" t="s">
        <v>885</v>
      </c>
      <c r="E39" s="156"/>
      <c r="F39" s="82" t="s">
        <v>890</v>
      </c>
      <c r="G39" s="82" t="s">
        <v>891</v>
      </c>
      <c r="H39" s="87" t="s">
        <v>320</v>
      </c>
      <c r="I39" s="87" t="s">
        <v>318</v>
      </c>
      <c r="J39" s="87"/>
      <c r="K39" s="129">
        <v>2</v>
      </c>
      <c r="L39" s="84">
        <v>3</v>
      </c>
      <c r="M39" s="84">
        <v>1</v>
      </c>
      <c r="N39" s="130">
        <f t="shared" si="1"/>
        <v>2</v>
      </c>
      <c r="O39" s="85" t="str">
        <f t="shared" si="2"/>
        <v>MEDIA</v>
      </c>
      <c r="P39" s="88" t="s">
        <v>284</v>
      </c>
    </row>
    <row r="40" spans="3:16" ht="20.25" customHeight="1">
      <c r="C40" s="87" t="s">
        <v>841</v>
      </c>
      <c r="D40" s="81" t="s">
        <v>885</v>
      </c>
      <c r="E40" s="156"/>
      <c r="F40" s="82" t="s">
        <v>892</v>
      </c>
      <c r="G40" s="82" t="s">
        <v>893</v>
      </c>
      <c r="H40" s="87" t="s">
        <v>320</v>
      </c>
      <c r="I40" s="87" t="s">
        <v>318</v>
      </c>
      <c r="J40" s="87"/>
      <c r="K40" s="129">
        <v>2</v>
      </c>
      <c r="L40" s="84">
        <v>3</v>
      </c>
      <c r="M40" s="84">
        <v>1</v>
      </c>
      <c r="N40" s="130">
        <f t="shared" si="1"/>
        <v>2</v>
      </c>
      <c r="O40" s="85" t="str">
        <f t="shared" si="2"/>
        <v>MEDIA</v>
      </c>
      <c r="P40" s="88" t="s">
        <v>284</v>
      </c>
    </row>
    <row r="41" spans="3:16" ht="20.25" customHeight="1">
      <c r="C41" s="87"/>
      <c r="D41" s="81"/>
      <c r="E41" s="156"/>
      <c r="F41" s="82"/>
      <c r="G41" s="82"/>
      <c r="H41" s="87"/>
      <c r="I41" s="87"/>
      <c r="J41" s="87"/>
      <c r="K41" s="129"/>
      <c r="L41" s="84"/>
      <c r="M41" s="84"/>
      <c r="N41" s="130"/>
      <c r="O41" s="85"/>
      <c r="P41" s="88"/>
    </row>
    <row r="42" spans="3:16" ht="20.25" customHeight="1">
      <c r="C42" s="87"/>
      <c r="D42" s="81"/>
      <c r="E42" s="156"/>
      <c r="F42" s="82"/>
      <c r="G42" s="82"/>
      <c r="H42" s="87"/>
      <c r="I42" s="87"/>
      <c r="J42" s="87"/>
      <c r="K42" s="129"/>
      <c r="L42" s="84"/>
      <c r="M42" s="84"/>
      <c r="N42" s="130"/>
      <c r="O42" s="85"/>
      <c r="P42" s="88"/>
    </row>
    <row r="43" spans="3:16" ht="20.25" customHeight="1">
      <c r="C43" s="87"/>
      <c r="D43" s="81"/>
      <c r="E43" s="156"/>
      <c r="F43" s="82"/>
      <c r="G43" s="82"/>
      <c r="H43" s="87"/>
      <c r="I43" s="87"/>
      <c r="J43" s="87"/>
      <c r="K43" s="129"/>
      <c r="L43" s="84"/>
      <c r="M43" s="84"/>
      <c r="N43" s="130"/>
      <c r="O43" s="85"/>
      <c r="P43" s="88"/>
    </row>
    <row r="44" spans="3:16" ht="20.25" customHeight="1">
      <c r="C44" s="87"/>
      <c r="D44" s="81"/>
      <c r="E44" s="156"/>
      <c r="F44" s="82"/>
      <c r="G44" s="82"/>
      <c r="H44" s="87"/>
      <c r="I44" s="87"/>
      <c r="J44" s="87"/>
      <c r="K44" s="129"/>
      <c r="L44" s="84"/>
      <c r="M44" s="84"/>
      <c r="N44" s="130"/>
      <c r="O44" s="85"/>
      <c r="P44" s="88"/>
    </row>
    <row r="45" spans="3:16" ht="20.25" customHeight="1">
      <c r="C45" s="87"/>
      <c r="D45" s="81"/>
      <c r="E45" s="156"/>
      <c r="F45" s="82"/>
      <c r="G45" s="82"/>
      <c r="H45" s="87"/>
      <c r="I45" s="87"/>
      <c r="J45" s="87"/>
      <c r="K45" s="129"/>
      <c r="L45" s="84"/>
      <c r="M45" s="84"/>
      <c r="N45" s="130"/>
      <c r="O45" s="85"/>
      <c r="P45" s="88"/>
    </row>
    <row r="46" spans="3:16" ht="20.25" customHeight="1">
      <c r="C46" s="87"/>
      <c r="D46" s="81"/>
      <c r="E46" s="156"/>
      <c r="F46" s="82"/>
      <c r="G46" s="82"/>
      <c r="H46" s="87"/>
      <c r="I46" s="87"/>
      <c r="J46" s="87"/>
      <c r="K46" s="129"/>
      <c r="L46" s="84"/>
      <c r="M46" s="84"/>
      <c r="N46" s="130"/>
      <c r="O46" s="85"/>
      <c r="P46" s="88"/>
    </row>
    <row r="47" spans="3:16" ht="20.25" customHeight="1">
      <c r="C47" s="87"/>
      <c r="D47" s="81"/>
      <c r="E47" s="156"/>
      <c r="F47" s="82"/>
      <c r="G47" s="82"/>
      <c r="H47" s="87"/>
      <c r="I47" s="87"/>
      <c r="J47" s="87"/>
      <c r="K47" s="129"/>
      <c r="L47" s="84"/>
      <c r="M47" s="84"/>
      <c r="N47" s="130"/>
      <c r="O47" s="85"/>
      <c r="P47" s="88"/>
    </row>
    <row r="48" spans="3:16" ht="20.25" customHeight="1">
      <c r="C48" s="87"/>
      <c r="D48" s="81"/>
      <c r="E48" s="156"/>
      <c r="F48" s="82"/>
      <c r="G48" s="82"/>
      <c r="H48" s="87"/>
      <c r="I48" s="87"/>
      <c r="J48" s="87"/>
      <c r="K48" s="129"/>
      <c r="L48" s="84"/>
      <c r="M48" s="84"/>
      <c r="N48" s="130"/>
      <c r="O48" s="85"/>
      <c r="P48" s="88"/>
    </row>
    <row r="49" spans="3:16" ht="20.25" customHeight="1">
      <c r="C49" s="87"/>
      <c r="D49" s="81"/>
      <c r="E49" s="156"/>
      <c r="F49" s="82"/>
      <c r="G49" s="82"/>
      <c r="H49" s="87"/>
      <c r="I49" s="87"/>
      <c r="J49" s="87"/>
      <c r="K49" s="129"/>
      <c r="L49" s="84"/>
      <c r="M49" s="84"/>
      <c r="N49" s="130"/>
      <c r="O49" s="85"/>
      <c r="P49" s="88"/>
    </row>
    <row r="50" spans="3:16" ht="20.25" customHeight="1">
      <c r="C50" s="87"/>
      <c r="D50" s="81"/>
      <c r="E50" s="156"/>
      <c r="F50" s="82"/>
      <c r="G50" s="82"/>
      <c r="H50" s="87"/>
      <c r="I50" s="87"/>
      <c r="J50" s="87"/>
      <c r="K50" s="129"/>
      <c r="L50" s="84"/>
      <c r="M50" s="84"/>
      <c r="N50" s="130"/>
      <c r="O50" s="85"/>
      <c r="P50" s="88"/>
    </row>
    <row r="51" spans="3:16" ht="20.25" customHeight="1">
      <c r="C51" s="87"/>
      <c r="D51" s="81"/>
      <c r="E51" s="156"/>
      <c r="F51" s="82"/>
      <c r="G51" s="82"/>
      <c r="H51" s="87"/>
      <c r="I51" s="87"/>
      <c r="J51" s="87"/>
      <c r="K51" s="129"/>
      <c r="L51" s="84"/>
      <c r="M51" s="84"/>
      <c r="N51" s="130"/>
      <c r="O51" s="85"/>
      <c r="P51" s="88"/>
    </row>
    <row r="52" spans="3:16" ht="20.25" customHeight="1">
      <c r="C52" s="87"/>
      <c r="D52" s="81"/>
      <c r="E52" s="156"/>
      <c r="F52" s="82"/>
      <c r="G52" s="82"/>
      <c r="H52" s="87"/>
      <c r="I52" s="87"/>
      <c r="J52" s="87"/>
      <c r="K52" s="129"/>
      <c r="L52" s="84"/>
      <c r="M52" s="84"/>
      <c r="N52" s="130"/>
      <c r="O52" s="85"/>
      <c r="P52" s="88"/>
    </row>
  </sheetData>
  <sheetProtection formatCells="0" formatColumns="0" formatRows="0" insertColumns="0" insertRows="0" insertHyperlinks="0" deleteColumns="0" deleteRows="0" sort="0" autoFilter="0" pivotTables="0"/>
  <autoFilter ref="B10:P28">
    <filterColumn colId="2">
      <filters>
        <filter val="Grupo de Desarrollo Organizacional y Gestión Integral"/>
        <filter val="PROPIETARIO"/>
      </filters>
    </filterColumn>
  </autoFilter>
  <dataConsolidate/>
  <mergeCells count="9">
    <mergeCell ref="P10:P11"/>
    <mergeCell ref="F11:F12"/>
    <mergeCell ref="G11:G12"/>
    <mergeCell ref="H11:H12"/>
    <mergeCell ref="C1:O1"/>
    <mergeCell ref="B9:D9"/>
    <mergeCell ref="D10:H10"/>
    <mergeCell ref="K10:M10"/>
    <mergeCell ref="N10:O11"/>
  </mergeCells>
  <conditionalFormatting sqref="P28">
    <cfRule type="cellIs" dxfId="427" priority="105" operator="equal">
      <formula>"B"</formula>
    </cfRule>
    <cfRule type="cellIs" dxfId="426" priority="106" operator="equal">
      <formula>"M"</formula>
    </cfRule>
    <cfRule type="cellIs" dxfId="425" priority="107" operator="equal">
      <formula>"A"</formula>
    </cfRule>
  </conditionalFormatting>
  <conditionalFormatting sqref="O25:O28">
    <cfRule type="cellIs" dxfId="424" priority="99" stopIfTrue="1" operator="equal">
      <formula>"ALTA"</formula>
    </cfRule>
    <cfRule type="cellIs" dxfId="423" priority="103" stopIfTrue="1" operator="equal">
      <formula>1</formula>
    </cfRule>
    <cfRule type="cellIs" dxfId="422" priority="104" stopIfTrue="1" operator="equal">
      <formula>"MEDIA"</formula>
    </cfRule>
  </conditionalFormatting>
  <conditionalFormatting sqref="K28">
    <cfRule type="cellIs" dxfId="421" priority="92" operator="equal">
      <formula>1</formula>
    </cfRule>
    <cfRule type="cellIs" dxfId="420" priority="93" operator="equal">
      <formula>2</formula>
    </cfRule>
    <cfRule type="containsText" dxfId="419" priority="94" operator="containsText" text="3">
      <formula>NOT(ISERROR(SEARCH("3",K28)))</formula>
    </cfRule>
    <cfRule type="containsText" dxfId="418" priority="95" operator="containsText" text="NC">
      <formula>NOT(ISERROR(SEARCH("NC",K28)))</formula>
    </cfRule>
  </conditionalFormatting>
  <conditionalFormatting sqref="L28:M28">
    <cfRule type="cellIs" dxfId="417" priority="88" operator="equal">
      <formula>"NC"</formula>
    </cfRule>
    <cfRule type="cellIs" dxfId="416" priority="89" operator="equal">
      <formula>1</formula>
    </cfRule>
    <cfRule type="cellIs" dxfId="415" priority="90" operator="equal">
      <formula>2</formula>
    </cfRule>
    <cfRule type="cellIs" dxfId="414" priority="91" operator="equal">
      <formula>3</formula>
    </cfRule>
  </conditionalFormatting>
  <conditionalFormatting sqref="N25:N28">
    <cfRule type="cellIs" dxfId="413" priority="100" operator="greaterThan">
      <formula>2.5</formula>
    </cfRule>
    <cfRule type="cellIs" dxfId="412" priority="101" operator="greaterThanOrEqual">
      <formula>1.7</formula>
    </cfRule>
    <cfRule type="cellIs" dxfId="411" priority="102" operator="equal">
      <formula>1</formula>
    </cfRule>
  </conditionalFormatting>
  <conditionalFormatting sqref="O25:O28">
    <cfRule type="cellIs" dxfId="410" priority="98" stopIfTrue="1" operator="equal">
      <formula>"BAJA"</formula>
    </cfRule>
  </conditionalFormatting>
  <conditionalFormatting sqref="N25:N28">
    <cfRule type="cellIs" dxfId="409" priority="97" operator="lessThanOrEqual">
      <formula>1.6</formula>
    </cfRule>
  </conditionalFormatting>
  <conditionalFormatting sqref="N25:N28">
    <cfRule type="cellIs" dxfId="408" priority="96" operator="equal">
      <formula>0</formula>
    </cfRule>
  </conditionalFormatting>
  <conditionalFormatting sqref="O13">
    <cfRule type="cellIs" dxfId="407" priority="82" stopIfTrue="1" operator="equal">
      <formula>"ALTA"</formula>
    </cfRule>
    <cfRule type="cellIs" dxfId="406" priority="86" stopIfTrue="1" operator="equal">
      <formula>1</formula>
    </cfRule>
    <cfRule type="cellIs" dxfId="405" priority="87" stopIfTrue="1" operator="equal">
      <formula>"MEDIA"</formula>
    </cfRule>
  </conditionalFormatting>
  <conditionalFormatting sqref="N13">
    <cfRule type="cellIs" dxfId="404" priority="83" operator="greaterThan">
      <formula>2.5</formula>
    </cfRule>
    <cfRule type="cellIs" dxfId="403" priority="84" operator="greaterThanOrEqual">
      <formula>1.7</formula>
    </cfRule>
    <cfRule type="cellIs" dxfId="402" priority="85" operator="equal">
      <formula>1</formula>
    </cfRule>
  </conditionalFormatting>
  <conditionalFormatting sqref="O13">
    <cfRule type="cellIs" dxfId="401" priority="81" stopIfTrue="1" operator="equal">
      <formula>"BAJA"</formula>
    </cfRule>
  </conditionalFormatting>
  <conditionalFormatting sqref="N13">
    <cfRule type="cellIs" dxfId="400" priority="80" operator="lessThanOrEqual">
      <formula>1.6</formula>
    </cfRule>
  </conditionalFormatting>
  <conditionalFormatting sqref="N13">
    <cfRule type="cellIs" dxfId="399" priority="79" operator="equal">
      <formula>0</formula>
    </cfRule>
  </conditionalFormatting>
  <conditionalFormatting sqref="N14:N24 N29:N52">
    <cfRule type="cellIs" dxfId="398" priority="76" operator="greaterThan">
      <formula>2.5</formula>
    </cfRule>
    <cfRule type="cellIs" dxfId="397" priority="77" operator="greaterThanOrEqual">
      <formula>1.7</formula>
    </cfRule>
    <cfRule type="cellIs" dxfId="396" priority="78" operator="equal">
      <formula>1</formula>
    </cfRule>
  </conditionalFormatting>
  <conditionalFormatting sqref="N14:N24 N29:N52">
    <cfRule type="cellIs" dxfId="395" priority="75" operator="lessThanOrEqual">
      <formula>1.6</formula>
    </cfRule>
  </conditionalFormatting>
  <conditionalFormatting sqref="N14:N24 N29:N52">
    <cfRule type="cellIs" dxfId="394" priority="74" operator="equal">
      <formula>0</formula>
    </cfRule>
  </conditionalFormatting>
  <conditionalFormatting sqref="O14:O24 O29:O52">
    <cfRule type="cellIs" dxfId="393" priority="71" stopIfTrue="1" operator="equal">
      <formula>"ALTA"</formula>
    </cfRule>
    <cfRule type="cellIs" dxfId="392" priority="72" stopIfTrue="1" operator="equal">
      <formula>1</formula>
    </cfRule>
    <cfRule type="cellIs" dxfId="391" priority="73" stopIfTrue="1" operator="equal">
      <formula>"MEDIA"</formula>
    </cfRule>
  </conditionalFormatting>
  <conditionalFormatting sqref="O14:O24 O29:O52">
    <cfRule type="cellIs" dxfId="390" priority="70" stopIfTrue="1" operator="equal">
      <formula>"BAJA"</formula>
    </cfRule>
  </conditionalFormatting>
  <conditionalFormatting sqref="K25:K27">
    <cfRule type="cellIs" dxfId="389" priority="66" operator="equal">
      <formula>"P"</formula>
    </cfRule>
    <cfRule type="cellIs" dxfId="388" priority="67" operator="equal">
      <formula>"C"</formula>
    </cfRule>
    <cfRule type="containsText" dxfId="387" priority="68" operator="containsText" text="R">
      <formula>NOT(ISERROR(SEARCH("R",K25)))</formula>
    </cfRule>
    <cfRule type="containsText" dxfId="386" priority="69" operator="containsText" text="NC">
      <formula>NOT(ISERROR(SEARCH("NC",K25)))</formula>
    </cfRule>
  </conditionalFormatting>
  <conditionalFormatting sqref="L25:L27">
    <cfRule type="cellIs" dxfId="385" priority="59" operator="equal">
      <formula>"NC"</formula>
    </cfRule>
    <cfRule type="cellIs" dxfId="384" priority="63" operator="equal">
      <formula>"B"</formula>
    </cfRule>
    <cfRule type="cellIs" dxfId="383" priority="64" operator="equal">
      <formula>"M"</formula>
    </cfRule>
    <cfRule type="cellIs" dxfId="382" priority="65" operator="equal">
      <formula>"A"</formula>
    </cfRule>
  </conditionalFormatting>
  <conditionalFormatting sqref="M25:M27">
    <cfRule type="cellIs" dxfId="381" priority="60" operator="equal">
      <formula>3</formula>
    </cfRule>
    <cfRule type="cellIs" dxfId="380" priority="61" operator="equal">
      <formula>2</formula>
    </cfRule>
    <cfRule type="cellIs" dxfId="379" priority="62" operator="equal">
      <formula>1</formula>
    </cfRule>
  </conditionalFormatting>
  <conditionalFormatting sqref="K25:K28">
    <cfRule type="cellIs" dxfId="378" priority="55" operator="equal">
      <formula>1</formula>
    </cfRule>
    <cfRule type="cellIs" dxfId="377" priority="56" operator="equal">
      <formula>2</formula>
    </cfRule>
    <cfRule type="containsText" dxfId="376" priority="57" operator="containsText" text="3">
      <formula>NOT(ISERROR(SEARCH("3",K25)))</formula>
    </cfRule>
    <cfRule type="containsText" dxfId="375" priority="58" operator="containsText" text="NC">
      <formula>NOT(ISERROR(SEARCH("NC",K25)))</formula>
    </cfRule>
  </conditionalFormatting>
  <conditionalFormatting sqref="L25:L28">
    <cfRule type="cellIs" dxfId="374" priority="51" operator="equal">
      <formula>"NC"</formula>
    </cfRule>
    <cfRule type="cellIs" dxfId="373" priority="52" operator="equal">
      <formula>1</formula>
    </cfRule>
    <cfRule type="cellIs" dxfId="372" priority="53" operator="equal">
      <formula>2</formula>
    </cfRule>
    <cfRule type="cellIs" dxfId="371" priority="54" operator="equal">
      <formula>3</formula>
    </cfRule>
  </conditionalFormatting>
  <conditionalFormatting sqref="M25:M28">
    <cfRule type="cellIs" dxfId="370" priority="47" operator="equal">
      <formula>"NC"</formula>
    </cfRule>
    <cfRule type="cellIs" dxfId="369" priority="48" operator="equal">
      <formula>3</formula>
    </cfRule>
    <cfRule type="cellIs" dxfId="368" priority="49" operator="equal">
      <formula>2</formula>
    </cfRule>
    <cfRule type="cellIs" dxfId="367" priority="50" operator="equal">
      <formula>3</formula>
    </cfRule>
  </conditionalFormatting>
  <conditionalFormatting sqref="K13:K24 K29:K40">
    <cfRule type="cellIs" dxfId="366" priority="43" operator="equal">
      <formula>"P"</formula>
    </cfRule>
    <cfRule type="cellIs" dxfId="365" priority="44" operator="equal">
      <formula>"C"</formula>
    </cfRule>
    <cfRule type="containsText" dxfId="364" priority="45" operator="containsText" text="R">
      <formula>NOT(ISERROR(SEARCH("R",K13)))</formula>
    </cfRule>
    <cfRule type="containsText" dxfId="363" priority="46" operator="containsText" text="NC">
      <formula>NOT(ISERROR(SEARCH("NC",K13)))</formula>
    </cfRule>
  </conditionalFormatting>
  <conditionalFormatting sqref="L13">
    <cfRule type="cellIs" dxfId="362" priority="36" operator="equal">
      <formula>"NC"</formula>
    </cfRule>
    <cfRule type="cellIs" dxfId="361" priority="40" operator="equal">
      <formula>"B"</formula>
    </cfRule>
    <cfRule type="cellIs" dxfId="360" priority="41" operator="equal">
      <formula>"M"</formula>
    </cfRule>
    <cfRule type="cellIs" dxfId="359" priority="42" operator="equal">
      <formula>"A"</formula>
    </cfRule>
  </conditionalFormatting>
  <conditionalFormatting sqref="M13">
    <cfRule type="cellIs" dxfId="358" priority="37" operator="equal">
      <formula>3</formula>
    </cfRule>
    <cfRule type="cellIs" dxfId="357" priority="38" operator="equal">
      <formula>2</formula>
    </cfRule>
    <cfRule type="cellIs" dxfId="356" priority="39" operator="equal">
      <formula>1</formula>
    </cfRule>
  </conditionalFormatting>
  <conditionalFormatting sqref="K13:K24 K29:K40">
    <cfRule type="cellIs" dxfId="355" priority="32" operator="equal">
      <formula>1</formula>
    </cfRule>
    <cfRule type="cellIs" dxfId="354" priority="33" operator="equal">
      <formula>2</formula>
    </cfRule>
    <cfRule type="containsText" dxfId="353" priority="34" operator="containsText" text="3">
      <formula>NOT(ISERROR(SEARCH("3",K13)))</formula>
    </cfRule>
    <cfRule type="containsText" dxfId="352" priority="35" operator="containsText" text="NC">
      <formula>NOT(ISERROR(SEARCH("NC",K13)))</formula>
    </cfRule>
  </conditionalFormatting>
  <conditionalFormatting sqref="L13">
    <cfRule type="cellIs" dxfId="351" priority="28" operator="equal">
      <formula>"NC"</formula>
    </cfRule>
    <cfRule type="cellIs" dxfId="350" priority="29" operator="equal">
      <formula>1</formula>
    </cfRule>
    <cfRule type="cellIs" dxfId="349" priority="30" operator="equal">
      <formula>2</formula>
    </cfRule>
    <cfRule type="cellIs" dxfId="348" priority="31" operator="equal">
      <formula>3</formula>
    </cfRule>
  </conditionalFormatting>
  <conditionalFormatting sqref="M13">
    <cfRule type="cellIs" dxfId="347" priority="24" operator="equal">
      <formula>"NC"</formula>
    </cfRule>
    <cfRule type="cellIs" dxfId="346" priority="25" operator="equal">
      <formula>3</formula>
    </cfRule>
    <cfRule type="cellIs" dxfId="345" priority="26" operator="equal">
      <formula>2</formula>
    </cfRule>
    <cfRule type="cellIs" dxfId="344" priority="27" operator="equal">
      <formula>3</formula>
    </cfRule>
  </conditionalFormatting>
  <conditionalFormatting sqref="K41:K52">
    <cfRule type="cellIs" dxfId="343" priority="20" operator="equal">
      <formula>"P"</formula>
    </cfRule>
    <cfRule type="cellIs" dxfId="342" priority="21" operator="equal">
      <formula>"C"</formula>
    </cfRule>
    <cfRule type="containsText" dxfId="341" priority="22" operator="containsText" text="R">
      <formula>NOT(ISERROR(SEARCH("R",K41)))</formula>
    </cfRule>
    <cfRule type="containsText" dxfId="340" priority="23" operator="containsText" text="NC">
      <formula>NOT(ISERROR(SEARCH("NC",K41)))</formula>
    </cfRule>
  </conditionalFormatting>
  <conditionalFormatting sqref="L14:L24 L29:L52">
    <cfRule type="cellIs" dxfId="339" priority="13" operator="equal">
      <formula>"NC"</formula>
    </cfRule>
    <cfRule type="cellIs" dxfId="338" priority="17" operator="equal">
      <formula>"B"</formula>
    </cfRule>
    <cfRule type="cellIs" dxfId="337" priority="18" operator="equal">
      <formula>"M"</formula>
    </cfRule>
    <cfRule type="cellIs" dxfId="336" priority="19" operator="equal">
      <formula>"A"</formula>
    </cfRule>
  </conditionalFormatting>
  <conditionalFormatting sqref="M14:M24 M29:M52">
    <cfRule type="cellIs" dxfId="335" priority="14" operator="equal">
      <formula>3</formula>
    </cfRule>
    <cfRule type="cellIs" dxfId="334" priority="15" operator="equal">
      <formula>2</formula>
    </cfRule>
    <cfRule type="cellIs" dxfId="333" priority="16" operator="equal">
      <formula>1</formula>
    </cfRule>
  </conditionalFormatting>
  <conditionalFormatting sqref="K41:K52">
    <cfRule type="cellIs" dxfId="332" priority="9" operator="equal">
      <formula>1</formula>
    </cfRule>
    <cfRule type="cellIs" dxfId="331" priority="10" operator="equal">
      <formula>2</formula>
    </cfRule>
    <cfRule type="containsText" dxfId="330" priority="11" operator="containsText" text="3">
      <formula>NOT(ISERROR(SEARCH("3",K41)))</formula>
    </cfRule>
    <cfRule type="containsText" dxfId="329" priority="12" operator="containsText" text="NC">
      <formula>NOT(ISERROR(SEARCH("NC",K41)))</formula>
    </cfRule>
  </conditionalFormatting>
  <conditionalFormatting sqref="L14:L24 L29:L52">
    <cfRule type="cellIs" dxfId="328" priority="5" operator="equal">
      <formula>"NC"</formula>
    </cfRule>
    <cfRule type="cellIs" dxfId="327" priority="6" operator="equal">
      <formula>1</formula>
    </cfRule>
    <cfRule type="cellIs" dxfId="326" priority="7" operator="equal">
      <formula>2</formula>
    </cfRule>
    <cfRule type="cellIs" dxfId="325" priority="8" operator="equal">
      <formula>3</formula>
    </cfRule>
  </conditionalFormatting>
  <conditionalFormatting sqref="M14:M24 M29:M52">
    <cfRule type="cellIs" dxfId="324" priority="1" operator="equal">
      <formula>"NC"</formula>
    </cfRule>
    <cfRule type="cellIs" dxfId="323" priority="2" operator="equal">
      <formula>3</formula>
    </cfRule>
    <cfRule type="cellIs" dxfId="322" priority="3" operator="equal">
      <formula>2</formula>
    </cfRule>
    <cfRule type="cellIs" dxfId="321" priority="4" operator="equal">
      <formula>3</formula>
    </cfRule>
  </conditionalFormatting>
  <dataValidations count="1">
    <dataValidation type="list" allowBlank="1" showInputMessage="1" showErrorMessage="1" sqref="ROO940529:ROO940557 QUW940529:QUW940557 QLA940529:QLA940557 QBE940529:QBE940557 PRI940529:PRI940557 PHM940529:PHM940557 OXQ940529:OXQ940557 ONU940529:ONU940557 ODY940529:ODY940557 NUC940529:NUC940557 NKG940529:NKG940557 NAK940529:NAK940557 MQO940529:MQO940557 MGS940529:MGS940557 LWW940529:LWW940557 LNA940529:LNA940557 LDE940529:LDE940557 KTI940529:KTI940557 KJM940529:KJM940557 JZQ940529:JZQ940557 JPU940529:JPU940557 JFY940529:JFY940557 IWC940529:IWC940557 IMG940529:IMG940557 ICK940529:ICK940557 HSO940529:HSO940557 HIS940529:HIS940557 GYW940529:GYW940557 GPA940529:GPA940557 GFE940529:GFE940557 FVI940529:FVI940557 FLM940529:FLM940557 FBQ940529:FBQ940557 ERU940529:ERU940557 EHY940529:EHY940557 DYC940529:DYC940557 DOG940529:DOG940557 DEK940529:DEK940557 CUO940529:CUO940557 CKS940529:CKS940557 CAW940529:CAW940557 BRA940529:BRA940557 BHE940529:BHE940557 AXI940529:AXI940557 ANM940529:ANM940557 ADQ940529:ADQ940557 TU940529:TU940557 JY940529:JY940557 ROO874993:ROO875021 RES874993:RES875021 QUW874993:QUW875021 QLA874993:QLA875021 QBE874993:QBE875021 PRI874993:PRI875021 PHM874993:PHM875021 OXQ874993:OXQ875021 ONU874993:ONU875021 ODY874993:ODY875021 NUC874993:NUC875021 NKG874993:NKG875021 NAK874993:NAK875021 MQO874993:MQO875021 MGS874993:MGS875021 LWW874993:LWW875021 LNA874993:LNA875021 LDE874993:LDE875021 KTI874993:KTI875021 KJM874993:KJM875021 JZQ874993:JZQ875021 JPU874993:JPU875021 JFY874993:JFY875021 IWC874993:IWC875021 IMG874993:IMG875021 ICK874993:ICK875021 HSO874993:HSO875021 HIS874993:HIS875021 GYW874993:GYW875021 GPA874993:GPA875021 GFE874993:GFE875021 FVI874993:FVI875021 FLM874993:FLM875021 FBQ874993:FBQ875021 ERU874993:ERU875021 EHY874993:EHY875021 DYC874993:DYC875021 DOG874993:DOG875021 DEK874993:DEK875021 CUO874993:CUO875021 CKS874993:CKS875021 CAW874993:CAW875021 BRA874993:BRA875021 BHE874993:BHE875021 AXI874993:AXI875021 ANM874993:ANM875021 ADQ874993:ADQ875021 TU874993:TU875021 JY874993:JY875021 ROO809457:ROO809485 RES809457:RES809485 QUW809457:QUW809485 QLA809457:QLA809485 QBE809457:QBE809485 PRI809457:PRI809485 PHM809457:PHM809485 OXQ809457:OXQ809485 ONU809457:ONU809485 ODY809457:ODY809485 NUC809457:NUC809485 NKG809457:NKG809485 NAK809457:NAK809485 MQO809457:MQO809485 MGS809457:MGS809485 LWW809457:LWW809485 LNA809457:LNA809485 LDE809457:LDE809485 KTI809457:KTI809485 KJM809457:KJM809485 JZQ809457:JZQ809485 JPU809457:JPU809485 JFY809457:JFY809485 IWC809457:IWC809485 IMG809457:IMG809485 ICK809457:ICK809485 HSO809457:HSO809485 HIS809457:HIS809485 GYW809457:GYW809485 GPA809457:GPA809485 GFE809457:GFE809485 FVI809457:FVI809485 FLM809457:FLM809485 FBQ809457:FBQ809485 ERU809457:ERU809485 EHY809457:EHY809485 DYC809457:DYC809485 DOG809457:DOG809485 DEK809457:DEK809485 CUO809457:CUO809485 CKS809457:CKS809485 CAW809457:CAW809485 BRA809457:BRA809485 BHE809457:BHE809485 AXI809457:AXI809485 ANM809457:ANM809485 ADQ809457:ADQ809485 TU809457:TU809485 JY809457:JY809485 ROO743921:ROO743949 RES743921:RES743949 QUW743921:QUW743949 QLA743921:QLA743949 QBE743921:QBE743949 PRI743921:PRI743949 PHM743921:PHM743949 OXQ743921:OXQ743949 ONU743921:ONU743949 ODY743921:ODY743949 NUC743921:NUC743949 NKG743921:NKG743949 NAK743921:NAK743949 MQO743921:MQO743949 MGS743921:MGS743949 LWW743921:LWW743949 LNA743921:LNA743949 LDE743921:LDE743949 KTI743921:KTI743949 KJM743921:KJM743949 JZQ743921:JZQ743949 JPU743921:JPU743949 JFY743921:JFY743949 IWC743921:IWC743949 IMG743921:IMG743949 ICK743921:ICK743949 HSO743921:HSO743949 HIS743921:HIS743949 GYW743921:GYW743949 GPA743921:GPA743949 GFE743921:GFE743949 FVI743921:FVI743949 FLM743921:FLM743949 FBQ743921:FBQ743949 ERU743921:ERU743949 EHY743921:EHY743949 DYC743921:DYC743949 DOG743921:DOG743949 DEK743921:DEK743949 CUO743921:CUO743949 CKS743921:CKS743949 CAW743921:CAW743949 BRA743921:BRA743949 BHE743921:BHE743949 AXI743921:AXI743949 ANM743921:ANM743949 ADQ743921:ADQ743949 TU743921:TU743949 JY743921:JY743949 ROO678385:ROO678413 RES678385:RES678413 QUW678385:QUW678413 QLA678385:QLA678413 QBE678385:QBE678413 PRI678385:PRI678413 PHM678385:PHM678413 OXQ678385:OXQ678413 ONU678385:ONU678413 ODY678385:ODY678413 NUC678385:NUC678413 NKG678385:NKG678413 NAK678385:NAK678413 MQO678385:MQO678413 MGS678385:MGS678413 LWW678385:LWW678413 LNA678385:LNA678413 LDE678385:LDE678413 KTI678385:KTI678413 KJM678385:KJM678413 JZQ678385:JZQ678413 JPU678385:JPU678413 JFY678385:JFY678413 IWC678385:IWC678413 IMG678385:IMG678413 ICK678385:ICK678413 HSO678385:HSO678413 HIS678385:HIS678413 GYW678385:GYW678413 GPA678385:GPA678413 GFE678385:GFE678413 FVI678385:FVI678413 FLM678385:FLM678413 FBQ678385:FBQ678413 ERU678385:ERU678413 EHY678385:EHY678413 DYC678385:DYC678413 DOG678385:DOG678413 DEK678385:DEK678413 CUO678385:CUO678413 CKS678385:CKS678413 CAW678385:CAW678413 BRA678385:BRA678413 BHE678385:BHE678413 AXI678385:AXI678413 ANM678385:ANM678413 ADQ678385:ADQ678413 TU678385:TU678413 JY678385:JY678413 ROO612849:ROO612877 RES612849:RES612877 QUW612849:QUW612877 QLA612849:QLA612877 QBE612849:QBE612877 PRI612849:PRI612877 PHM612849:PHM612877 OXQ612849:OXQ612877 ONU612849:ONU612877 ODY612849:ODY612877 NUC612849:NUC612877 NKG612849:NKG612877 NAK612849:NAK612877 MQO612849:MQO612877 MGS612849:MGS612877 LWW612849:LWW612877 LNA612849:LNA612877 LDE612849:LDE612877 KTI612849:KTI612877 KJM612849:KJM612877 JZQ612849:JZQ612877 JPU612849:JPU612877 JFY612849:JFY612877 IWC612849:IWC612877 IMG612849:IMG612877 ICK612849:ICK612877 HSO612849:HSO612877 HIS612849:HIS612877 GYW612849:GYW612877 GPA612849:GPA612877 GFE612849:GFE612877 FVI612849:FVI612877 FLM612849:FLM612877 FBQ612849:FBQ612877 ERU612849:ERU612877 EHY612849:EHY612877 DYC612849:DYC612877 DOG612849:DOG612877 DEK612849:DEK612877 CUO612849:CUO612877 CKS612849:CKS612877 CAW612849:CAW612877 BRA612849:BRA612877 BHE612849:BHE612877 AXI612849:AXI612877 ANM612849:ANM612877 ADQ612849:ADQ612877 TU612849:TU612877 JY612849:JY612877 ROO547313:ROO547341 RES547313:RES547341 QUW547313:QUW547341 QLA547313:QLA547341 QBE547313:QBE547341 PRI547313:PRI547341 PHM547313:PHM547341 OXQ547313:OXQ547341 ONU547313:ONU547341 ODY547313:ODY547341 NUC547313:NUC547341 NKG547313:NKG547341 NAK547313:NAK547341 MQO547313:MQO547341 MGS547313:MGS547341 LWW547313:LWW547341 LNA547313:LNA547341 LDE547313:LDE547341 KTI547313:KTI547341 KJM547313:KJM547341 JZQ547313:JZQ547341 JPU547313:JPU547341 JFY547313:JFY547341 IWC547313:IWC547341 IMG547313:IMG547341 ICK547313:ICK547341 HSO547313:HSO547341 HIS547313:HIS547341 GYW547313:GYW547341 GPA547313:GPA547341 GFE547313:GFE547341 FVI547313:FVI547341 FLM547313:FLM547341 FBQ547313:FBQ547341 ERU547313:ERU547341 EHY547313:EHY547341 DYC547313:DYC547341 DOG547313:DOG547341 DEK547313:DEK547341 CUO547313:CUO547341 CKS547313:CKS547341 CAW547313:CAW547341 BRA547313:BRA547341 BHE547313:BHE547341 AXI547313:AXI547341 ANM547313:ANM547341 ADQ547313:ADQ547341 TU547313:TU547341 JY547313:JY547341 ROO481777:ROO481805 RES481777:RES481805 QUW481777:QUW481805 QLA481777:QLA481805 QBE481777:QBE481805 PRI481777:PRI481805 PHM481777:PHM481805 OXQ481777:OXQ481805 ONU481777:ONU481805 ODY481777:ODY481805 NUC481777:NUC481805 NKG481777:NKG481805 NAK481777:NAK481805 MQO481777:MQO481805 MGS481777:MGS481805 LWW481777:LWW481805 LNA481777:LNA481805 LDE481777:LDE481805 KTI481777:KTI481805 KJM481777:KJM481805 JZQ481777:JZQ481805 JPU481777:JPU481805 JFY481777:JFY481805 IWC481777:IWC481805 IMG481777:IMG481805 ICK481777:ICK481805 HSO481777:HSO481805 HIS481777:HIS481805 GYW481777:GYW481805 GPA481777:GPA481805 GFE481777:GFE481805 FVI481777:FVI481805 FLM481777:FLM481805 FBQ481777:FBQ481805 ERU481777:ERU481805 EHY481777:EHY481805 DYC481777:DYC481805 DOG481777:DOG481805 DEK481777:DEK481805 CUO481777:CUO481805 CKS481777:CKS481805 CAW481777:CAW481805 BRA481777:BRA481805 BHE481777:BHE481805 AXI481777:AXI481805 ANM481777:ANM481805 ADQ481777:ADQ481805 TU481777:TU481805 JY481777:JY481805 ROO416241:ROO416269 RES416241:RES416269 QUW416241:QUW416269 QLA416241:QLA416269 QBE416241:QBE416269 PRI416241:PRI416269 PHM416241:PHM416269 OXQ416241:OXQ416269 ONU416241:ONU416269 ODY416241:ODY416269 NUC416241:NUC416269 NKG416241:NKG416269 NAK416241:NAK416269 MQO416241:MQO416269 MGS416241:MGS416269 LWW416241:LWW416269 LNA416241:LNA416269 LDE416241:LDE416269 KTI416241:KTI416269 KJM416241:KJM416269 JZQ416241:JZQ416269 JPU416241:JPU416269 JFY416241:JFY416269 IWC416241:IWC416269 IMG416241:IMG416269 ICK416241:ICK416269 HSO416241:HSO416269 HIS416241:HIS416269 GYW416241:GYW416269 GPA416241:GPA416269 GFE416241:GFE416269 FVI416241:FVI416269 FLM416241:FLM416269 FBQ416241:FBQ416269 ERU416241:ERU416269 EHY416241:EHY416269 DYC416241:DYC416269 DOG416241:DOG416269 DEK416241:DEK416269 CUO416241:CUO416269 CKS416241:CKS416269 CAW416241:CAW416269 BRA416241:BRA416269 BHE416241:BHE416269 AXI416241:AXI416269 ANM416241:ANM416269 ADQ416241:ADQ416269 TU416241:TU416269 JY416241:JY416269 ROO350705:ROO350733 RES350705:RES350733 QUW350705:QUW350733 QLA350705:QLA350733 QBE350705:QBE350733 PRI350705:PRI350733 PHM350705:PHM350733 OXQ350705:OXQ350733 ONU350705:ONU350733 ODY350705:ODY350733 NUC350705:NUC350733 NKG350705:NKG350733 NAK350705:NAK350733 MQO350705:MQO350733 MGS350705:MGS350733 LWW350705:LWW350733 LNA350705:LNA350733 LDE350705:LDE350733 KTI350705:KTI350733 KJM350705:KJM350733 JZQ350705:JZQ350733 JPU350705:JPU350733 JFY350705:JFY350733 IWC350705:IWC350733 IMG350705:IMG350733 ICK350705:ICK350733 HSO350705:HSO350733 HIS350705:HIS350733 GYW350705:GYW350733 GPA350705:GPA350733 GFE350705:GFE350733 FVI350705:FVI350733 FLM350705:FLM350733 FBQ350705:FBQ350733 ERU350705:ERU350733 EHY350705:EHY350733 DYC350705:DYC350733 DOG350705:DOG350733 DEK350705:DEK350733 CUO350705:CUO350733 CKS350705:CKS350733 CAW350705:CAW350733 BRA350705:BRA350733 BHE350705:BHE350733 AXI350705:AXI350733 ANM350705:ANM350733 ADQ350705:ADQ350733 TU350705:TU350733 JY350705:JY350733 ROO285169:ROO285197 RES285169:RES285197 QUW285169:QUW285197 QLA285169:QLA285197 QBE285169:QBE285197 PRI285169:PRI285197 PHM285169:PHM285197 OXQ285169:OXQ285197 ONU285169:ONU285197 ODY285169:ODY285197 NUC285169:NUC285197 NKG285169:NKG285197 NAK285169:NAK285197 MQO285169:MQO285197 MGS285169:MGS285197 LWW285169:LWW285197 LNA285169:LNA285197 LDE285169:LDE285197 KTI285169:KTI285197 KJM285169:KJM285197 JZQ285169:JZQ285197 JPU285169:JPU285197 JFY285169:JFY285197 IWC285169:IWC285197 IMG285169:IMG285197 ICK285169:ICK285197 HSO285169:HSO285197 HIS285169:HIS285197 GYW285169:GYW285197 GPA285169:GPA285197 GFE285169:GFE285197 FVI285169:FVI285197 FLM285169:FLM285197 FBQ285169:FBQ285197 ERU285169:ERU285197 EHY285169:EHY285197 DYC285169:DYC285197 DOG285169:DOG285197 DEK285169:DEK285197 CUO285169:CUO285197 CKS285169:CKS285197 CAW285169:CAW285197 BRA285169:BRA285197 BHE285169:BHE285197 AXI285169:AXI285197 ANM285169:ANM285197 ADQ285169:ADQ285197 TU285169:TU285197 JY285169:JY285197 ROO219633:ROO219661 RES219633:RES219661 QUW219633:QUW219661 QLA219633:QLA219661 QBE219633:QBE219661 PRI219633:PRI219661 PHM219633:PHM219661 OXQ219633:OXQ219661 ONU219633:ONU219661 ODY219633:ODY219661 NUC219633:NUC219661 NKG219633:NKG219661 NAK219633:NAK219661 MQO219633:MQO219661 MGS219633:MGS219661 LWW219633:LWW219661 LNA219633:LNA219661 LDE219633:LDE219661 KTI219633:KTI219661 KJM219633:KJM219661 JZQ219633:JZQ219661 JPU219633:JPU219661 JFY219633:JFY219661 IWC219633:IWC219661 IMG219633:IMG219661 ICK219633:ICK219661 HSO219633:HSO219661 HIS219633:HIS219661 GYW219633:GYW219661 GPA219633:GPA219661 GFE219633:GFE219661 FVI219633:FVI219661 FLM219633:FLM219661 FBQ219633:FBQ219661 ERU219633:ERU219661 EHY219633:EHY219661 DYC219633:DYC219661 DOG219633:DOG219661 DEK219633:DEK219661 CUO219633:CUO219661 CKS219633:CKS219661 CAW219633:CAW219661 BRA219633:BRA219661 BHE219633:BHE219661 AXI219633:AXI219661 ANM219633:ANM219661 ADQ219633:ADQ219661 TU219633:TU219661 JY219633:JY219661 ROO154097:ROO154125 RES154097:RES154125 QUW154097:QUW154125 QLA154097:QLA154125 QBE154097:QBE154125 PRI154097:PRI154125 PHM154097:PHM154125 OXQ154097:OXQ154125 ONU154097:ONU154125 ODY154097:ODY154125 NUC154097:NUC154125 NKG154097:NKG154125 NAK154097:NAK154125 MQO154097:MQO154125 MGS154097:MGS154125 LWW154097:LWW154125 LNA154097:LNA154125 LDE154097:LDE154125 KTI154097:KTI154125 KJM154097:KJM154125 JZQ154097:JZQ154125 JPU154097:JPU154125 JFY154097:JFY154125 IWC154097:IWC154125 IMG154097:IMG154125 ICK154097:ICK154125 HSO154097:HSO154125 HIS154097:HIS154125 GYW154097:GYW154125 GPA154097:GPA154125 GFE154097:GFE154125 FVI154097:FVI154125 FLM154097:FLM154125 FBQ154097:FBQ154125 ERU154097:ERU154125 EHY154097:EHY154125 DYC154097:DYC154125 DOG154097:DOG154125 DEK154097:DEK154125 CUO154097:CUO154125 CKS154097:CKS154125 CAW154097:CAW154125 BRA154097:BRA154125 BHE154097:BHE154125 AXI154097:AXI154125 ANM154097:ANM154125 ADQ154097:ADQ154125 TU154097:TU154125 JY154097:JY154125 ROO88561:ROO88589 RES88561:RES88589 QUW88561:QUW88589 QLA88561:QLA88589 QBE88561:QBE88589 PRI88561:PRI88589 PHM88561:PHM88589 OXQ88561:OXQ88589 ONU88561:ONU88589 ODY88561:ODY88589 NUC88561:NUC88589 NKG88561:NKG88589 NAK88561:NAK88589 MQO88561:MQO88589 MGS88561:MGS88589 LWW88561:LWW88589 LNA88561:LNA88589 LDE88561:LDE88589 KTI88561:KTI88589 KJM88561:KJM88589 JZQ88561:JZQ88589 JPU88561:JPU88589 JFY88561:JFY88589 IWC88561:IWC88589 IMG88561:IMG88589 ICK88561:ICK88589 HSO88561:HSO88589 HIS88561:HIS88589 GYW88561:GYW88589 GPA88561:GPA88589 GFE88561:GFE88589 FVI88561:FVI88589 FLM88561:FLM88589 FBQ88561:FBQ88589 ERU88561:ERU88589 EHY88561:EHY88589 DYC88561:DYC88589 DOG88561:DOG88589 DEK88561:DEK88589 CUO88561:CUO88589 CKS88561:CKS88589 CAW88561:CAW88589 BRA88561:BRA88589 BHE88561:BHE88589 AXI88561:AXI88589 ANM88561:ANM88589 ADQ88561:ADQ88589 TU88561:TU88589 JY88561:JY88589 ROO23025:ROO23053 RES23025:RES23053 QUW23025:QUW23053 QLA23025:QLA23053 QBE23025:QBE23053 PRI23025:PRI23053 PHM23025:PHM23053 OXQ23025:OXQ23053 ONU23025:ONU23053 ODY23025:ODY23053 NUC23025:NUC23053 NKG23025:NKG23053 NAK23025:NAK23053 MQO23025:MQO23053 MGS23025:MGS23053 LWW23025:LWW23053 LNA23025:LNA23053 LDE23025:LDE23053 KTI23025:KTI23053 KJM23025:KJM23053 JZQ23025:JZQ23053 JPU23025:JPU23053 JFY23025:JFY23053 IWC23025:IWC23053 IMG23025:IMG23053 ICK23025:ICK23053 HSO23025:HSO23053 HIS23025:HIS23053 GYW23025:GYW23053 GPA23025:GPA23053 GFE23025:GFE23053 FVI23025:FVI23053 FLM23025:FLM23053 FBQ23025:FBQ23053 ERU23025:ERU23053 EHY23025:EHY23053 DYC23025:DYC23053 DOG23025:DOG23053 DEK23025:DEK23053 CUO23025:CUO23053 CKS23025:CKS23053 CAW23025:CAW23053 BRA23025:BRA23053 BHE23025:BHE23053 AXI23025:AXI23053 ANM23025:ANM23053 ADQ23025:ADQ23053 TU23025:TU23053 JY23025:JY23053 RES940529:RES940557 ROO16:ROO23 RES16:RES23 QUW16:QUW23 QLA16:QLA23 QBE16:QBE23 PRI16:PRI23 PHM16:PHM23 OXQ16:OXQ23 ONU16:ONU23 ODY16:ODY23 NUC16:NUC23 NKG16:NKG23 NAK16:NAK23 MQO16:MQO23 MGS16:MGS23 LWW16:LWW23 LNA16:LNA23 LDE16:LDE23 KTI16:KTI23 KJM16:KJM23 JZQ16:JZQ23 JPU16:JPU23 JFY16:JFY23 IWC16:IWC23 IMG16:IMG23 ICK16:ICK23 HSO16:HSO23 HIS16:HIS23 GYW16:GYW23 GPA16:GPA23 GFE16:GFE23 FVI16:FVI23 FLM16:FLM23 FBQ16:FBQ23 ERU16:ERU23 EHY16:EHY23 DYC16:DYC23 DOG16:DOG23 DEK16:DEK23 CUO16:CUO23 CKS16:CKS23 CAW16:CAW23 BRA16:BRA23 BHE16:BHE23 AXI16:AXI23 ANM16:ANM23 ADQ16:ADQ23 TU16:TU23 JY16:JY23 ROO25:ROO28 JY25:JY28 TU25:TU28 ADQ25:ADQ28 ANM25:ANM28 AXI25:AXI28 BHE25:BHE28 BRA25:BRA28 CAW25:CAW28 CKS25:CKS28 CUO25:CUO28 DEK25:DEK28 DOG25:DOG28 DYC25:DYC28 EHY25:EHY28 ERU25:ERU28 FBQ25:FBQ28 FLM25:FLM28 FVI25:FVI28 GFE25:GFE28 GPA25:GPA28 GYW25:GYW28 HIS25:HIS28 HSO25:HSO28 ICK25:ICK28 IMG25:IMG28 IWC25:IWC28 JFY25:JFY28 JPU25:JPU28 JZQ25:JZQ28 KJM25:KJM28 KTI25:KTI28 LDE25:LDE28 LNA25:LNA28 LWW25:LWW28 MGS25:MGS28 MQO25:MQO28 NAK25:NAK28 NKG25:NKG28 NUC25:NUC28 ODY25:ODY28 ONU25:ONU28 OXQ25:OXQ28 PHM25:PHM28 PRI25:PRI28 QBE25:QBE28 QLA25:QLA28 QUW25:QUW28 RES25:RES28">
      <formula1>#REF!</formula1>
    </dataValidation>
  </dataValidations>
  <printOptions horizontalCentered="1"/>
  <pageMargins left="0.39370078740157483" right="0.39370078740157483" top="0.19485294117647059" bottom="0.78740157480314965" header="0.19685039370078741" footer="0.19685039370078741"/>
  <pageSetup scale="70" fitToWidth="0" fitToHeight="0"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CD52"/>
  <sheetViews>
    <sheetView topLeftCell="M24" zoomScale="70" zoomScaleNormal="70" zoomScaleSheetLayoutView="130" zoomScalePageLayoutView="55" workbookViewId="0">
      <selection activeCell="C13" sqref="C13:P18"/>
    </sheetView>
  </sheetViews>
  <sheetFormatPr baseColWidth="10" defaultColWidth="12.7109375" defaultRowHeight="20.25" customHeight="1"/>
  <cols>
    <col min="1" max="1" width="1.7109375" style="2" customWidth="1"/>
    <col min="2" max="2" width="26.85546875" style="75" customWidth="1"/>
    <col min="3" max="3" width="24.140625" style="91" customWidth="1"/>
    <col min="4" max="4" width="37.5703125" style="91" customWidth="1"/>
    <col min="5" max="5" width="35.140625" style="91" customWidth="1"/>
    <col min="6" max="6" width="50.28515625" style="91" customWidth="1"/>
    <col min="7" max="7" width="55.85546875" style="75" customWidth="1"/>
    <col min="8" max="8" width="27.42578125" style="91" customWidth="1"/>
    <col min="9" max="9" width="16.85546875" style="91" customWidth="1"/>
    <col min="10" max="10" width="23.28515625" style="91" customWidth="1"/>
    <col min="11" max="11" width="28.7109375" style="91" customWidth="1"/>
    <col min="12" max="12" width="24.85546875" style="91" customWidth="1"/>
    <col min="13" max="13" width="21.7109375" style="91" customWidth="1"/>
    <col min="14" max="15" width="17.85546875" style="91" customWidth="1"/>
    <col min="16" max="16" width="38.140625" style="91" customWidth="1"/>
    <col min="17" max="264" width="12.7109375" style="2"/>
    <col min="265" max="265" width="4" style="2" customWidth="1"/>
    <col min="266" max="266" width="7.85546875" style="2" customWidth="1"/>
    <col min="267" max="267" width="15.140625" style="2" customWidth="1"/>
    <col min="268" max="268" width="20.42578125" style="2" customWidth="1"/>
    <col min="269" max="269" width="18.7109375" style="2" customWidth="1"/>
    <col min="270" max="270" width="19.7109375" style="2" customWidth="1"/>
    <col min="271" max="271" width="10" style="2" customWidth="1"/>
    <col min="272" max="272" width="64.5703125" style="2" bestFit="1" customWidth="1"/>
    <col min="273" max="273" width="16.85546875" style="2" customWidth="1"/>
    <col min="274" max="274" width="19.140625" style="2" customWidth="1"/>
    <col min="275" max="277" width="17.85546875" style="2" bestFit="1" customWidth="1"/>
    <col min="278" max="278" width="19.140625" style="2" customWidth="1"/>
    <col min="279" max="279" width="25.140625" style="2" bestFit="1" customWidth="1"/>
    <col min="280" max="280" width="50.7109375" style="2" bestFit="1" customWidth="1"/>
    <col min="281" max="282" width="0" style="2" hidden="1" customWidth="1"/>
    <col min="283" max="283" width="15.140625" style="2" customWidth="1"/>
    <col min="284" max="284" width="15.28515625" style="2" customWidth="1"/>
    <col min="285" max="285" width="50.7109375" style="2" bestFit="1" customWidth="1"/>
    <col min="286" max="520" width="12.7109375" style="2"/>
    <col min="521" max="521" width="4" style="2" customWidth="1"/>
    <col min="522" max="522" width="7.85546875" style="2" customWidth="1"/>
    <col min="523" max="523" width="15.140625" style="2" customWidth="1"/>
    <col min="524" max="524" width="20.42578125" style="2" customWidth="1"/>
    <col min="525" max="525" width="18.7109375" style="2" customWidth="1"/>
    <col min="526" max="526" width="19.7109375" style="2" customWidth="1"/>
    <col min="527" max="527" width="10" style="2" customWidth="1"/>
    <col min="528" max="528" width="64.5703125" style="2" bestFit="1" customWidth="1"/>
    <col min="529" max="529" width="16.85546875" style="2" customWidth="1"/>
    <col min="530" max="530" width="19.140625" style="2" customWidth="1"/>
    <col min="531" max="533" width="17.85546875" style="2" bestFit="1" customWidth="1"/>
    <col min="534" max="534" width="19.140625" style="2" customWidth="1"/>
    <col min="535" max="535" width="25.140625" style="2" bestFit="1" customWidth="1"/>
    <col min="536" max="536" width="50.7109375" style="2" bestFit="1" customWidth="1"/>
    <col min="537" max="538" width="0" style="2" hidden="1" customWidth="1"/>
    <col min="539" max="539" width="15.140625" style="2" customWidth="1"/>
    <col min="540" max="540" width="15.28515625" style="2" customWidth="1"/>
    <col min="541" max="541" width="50.7109375" style="2" bestFit="1" customWidth="1"/>
    <col min="542" max="776" width="12.7109375" style="2"/>
    <col min="777" max="777" width="4" style="2" customWidth="1"/>
    <col min="778" max="778" width="7.85546875" style="2" customWidth="1"/>
    <col min="779" max="779" width="15.140625" style="2" customWidth="1"/>
    <col min="780" max="780" width="20.42578125" style="2" customWidth="1"/>
    <col min="781" max="781" width="18.7109375" style="2" customWidth="1"/>
    <col min="782" max="782" width="19.7109375" style="2" customWidth="1"/>
    <col min="783" max="783" width="10" style="2" customWidth="1"/>
    <col min="784" max="784" width="64.5703125" style="2" bestFit="1" customWidth="1"/>
    <col min="785" max="785" width="16.85546875" style="2" customWidth="1"/>
    <col min="786" max="786" width="19.140625" style="2" customWidth="1"/>
    <col min="787" max="789" width="17.85546875" style="2" bestFit="1" customWidth="1"/>
    <col min="790" max="790" width="19.140625" style="2" customWidth="1"/>
    <col min="791" max="791" width="25.140625" style="2" bestFit="1" customWidth="1"/>
    <col min="792" max="792" width="50.7109375" style="2" bestFit="1" customWidth="1"/>
    <col min="793" max="794" width="0" style="2" hidden="1" customWidth="1"/>
    <col min="795" max="795" width="15.140625" style="2" customWidth="1"/>
    <col min="796" max="796" width="15.28515625" style="2" customWidth="1"/>
    <col min="797" max="797" width="50.7109375" style="2" bestFit="1" customWidth="1"/>
    <col min="798" max="1032" width="12.7109375" style="2"/>
    <col min="1033" max="1033" width="4" style="2" customWidth="1"/>
    <col min="1034" max="1034" width="7.85546875" style="2" customWidth="1"/>
    <col min="1035" max="1035" width="15.140625" style="2" customWidth="1"/>
    <col min="1036" max="1036" width="20.42578125" style="2" customWidth="1"/>
    <col min="1037" max="1037" width="18.7109375" style="2" customWidth="1"/>
    <col min="1038" max="1038" width="19.7109375" style="2" customWidth="1"/>
    <col min="1039" max="1039" width="10" style="2" customWidth="1"/>
    <col min="1040" max="1040" width="64.5703125" style="2" bestFit="1" customWidth="1"/>
    <col min="1041" max="1041" width="16.85546875" style="2" customWidth="1"/>
    <col min="1042" max="1042" width="19.140625" style="2" customWidth="1"/>
    <col min="1043" max="1045" width="17.85546875" style="2" bestFit="1" customWidth="1"/>
    <col min="1046" max="1046" width="19.140625" style="2" customWidth="1"/>
    <col min="1047" max="1047" width="25.140625" style="2" bestFit="1" customWidth="1"/>
    <col min="1048" max="1048" width="50.7109375" style="2" bestFit="1" customWidth="1"/>
    <col min="1049" max="1050" width="0" style="2" hidden="1" customWidth="1"/>
    <col min="1051" max="1051" width="15.140625" style="2" customWidth="1"/>
    <col min="1052" max="1052" width="15.28515625" style="2" customWidth="1"/>
    <col min="1053" max="1053" width="50.7109375" style="2" bestFit="1" customWidth="1"/>
    <col min="1054" max="1288" width="12.7109375" style="2"/>
    <col min="1289" max="1289" width="4" style="2" customWidth="1"/>
    <col min="1290" max="1290" width="7.85546875" style="2" customWidth="1"/>
    <col min="1291" max="1291" width="15.140625" style="2" customWidth="1"/>
    <col min="1292" max="1292" width="20.42578125" style="2" customWidth="1"/>
    <col min="1293" max="1293" width="18.7109375" style="2" customWidth="1"/>
    <col min="1294" max="1294" width="19.7109375" style="2" customWidth="1"/>
    <col min="1295" max="1295" width="10" style="2" customWidth="1"/>
    <col min="1296" max="1296" width="64.5703125" style="2" bestFit="1" customWidth="1"/>
    <col min="1297" max="1297" width="16.85546875" style="2" customWidth="1"/>
    <col min="1298" max="1298" width="19.140625" style="2" customWidth="1"/>
    <col min="1299" max="1301" width="17.85546875" style="2" bestFit="1" customWidth="1"/>
    <col min="1302" max="1302" width="19.140625" style="2" customWidth="1"/>
    <col min="1303" max="1303" width="25.140625" style="2" bestFit="1" customWidth="1"/>
    <col min="1304" max="1304" width="50.7109375" style="2" bestFit="1" customWidth="1"/>
    <col min="1305" max="1306" width="0" style="2" hidden="1" customWidth="1"/>
    <col min="1307" max="1307" width="15.140625" style="2" customWidth="1"/>
    <col min="1308" max="1308" width="15.28515625" style="2" customWidth="1"/>
    <col min="1309" max="1309" width="50.7109375" style="2" bestFit="1" customWidth="1"/>
    <col min="1310" max="1544" width="12.7109375" style="2"/>
    <col min="1545" max="1545" width="4" style="2" customWidth="1"/>
    <col min="1546" max="1546" width="7.85546875" style="2" customWidth="1"/>
    <col min="1547" max="1547" width="15.140625" style="2" customWidth="1"/>
    <col min="1548" max="1548" width="20.42578125" style="2" customWidth="1"/>
    <col min="1549" max="1549" width="18.7109375" style="2" customWidth="1"/>
    <col min="1550" max="1550" width="19.7109375" style="2" customWidth="1"/>
    <col min="1551" max="1551" width="10" style="2" customWidth="1"/>
    <col min="1552" max="1552" width="64.5703125" style="2" bestFit="1" customWidth="1"/>
    <col min="1553" max="1553" width="16.85546875" style="2" customWidth="1"/>
    <col min="1554" max="1554" width="19.140625" style="2" customWidth="1"/>
    <col min="1555" max="1557" width="17.85546875" style="2" bestFit="1" customWidth="1"/>
    <col min="1558" max="1558" width="19.140625" style="2" customWidth="1"/>
    <col min="1559" max="1559" width="25.140625" style="2" bestFit="1" customWidth="1"/>
    <col min="1560" max="1560" width="50.7109375" style="2" bestFit="1" customWidth="1"/>
    <col min="1561" max="1562" width="0" style="2" hidden="1" customWidth="1"/>
    <col min="1563" max="1563" width="15.140625" style="2" customWidth="1"/>
    <col min="1564" max="1564" width="15.28515625" style="2" customWidth="1"/>
    <col min="1565" max="1565" width="50.7109375" style="2" bestFit="1" customWidth="1"/>
    <col min="1566" max="1800" width="12.7109375" style="2"/>
    <col min="1801" max="1801" width="4" style="2" customWidth="1"/>
    <col min="1802" max="1802" width="7.85546875" style="2" customWidth="1"/>
    <col min="1803" max="1803" width="15.140625" style="2" customWidth="1"/>
    <col min="1804" max="1804" width="20.42578125" style="2" customWidth="1"/>
    <col min="1805" max="1805" width="18.7109375" style="2" customWidth="1"/>
    <col min="1806" max="1806" width="19.7109375" style="2" customWidth="1"/>
    <col min="1807" max="1807" width="10" style="2" customWidth="1"/>
    <col min="1808" max="1808" width="64.5703125" style="2" bestFit="1" customWidth="1"/>
    <col min="1809" max="1809" width="16.85546875" style="2" customWidth="1"/>
    <col min="1810" max="1810" width="19.140625" style="2" customWidth="1"/>
    <col min="1811" max="1813" width="17.85546875" style="2" bestFit="1" customWidth="1"/>
    <col min="1814" max="1814" width="19.140625" style="2" customWidth="1"/>
    <col min="1815" max="1815" width="25.140625" style="2" bestFit="1" customWidth="1"/>
    <col min="1816" max="1816" width="50.7109375" style="2" bestFit="1" customWidth="1"/>
    <col min="1817" max="1818" width="0" style="2" hidden="1" customWidth="1"/>
    <col min="1819" max="1819" width="15.140625" style="2" customWidth="1"/>
    <col min="1820" max="1820" width="15.28515625" style="2" customWidth="1"/>
    <col min="1821" max="1821" width="50.7109375" style="2" bestFit="1" customWidth="1"/>
    <col min="1822" max="2056" width="12.7109375" style="2"/>
    <col min="2057" max="2057" width="4" style="2" customWidth="1"/>
    <col min="2058" max="2058" width="7.85546875" style="2" customWidth="1"/>
    <col min="2059" max="2059" width="15.140625" style="2" customWidth="1"/>
    <col min="2060" max="2060" width="20.42578125" style="2" customWidth="1"/>
    <col min="2061" max="2061" width="18.7109375" style="2" customWidth="1"/>
    <col min="2062" max="2062" width="19.7109375" style="2" customWidth="1"/>
    <col min="2063" max="2063" width="10" style="2" customWidth="1"/>
    <col min="2064" max="2064" width="64.5703125" style="2" bestFit="1" customWidth="1"/>
    <col min="2065" max="2065" width="16.85546875" style="2" customWidth="1"/>
    <col min="2066" max="2066" width="19.140625" style="2" customWidth="1"/>
    <col min="2067" max="2069" width="17.85546875" style="2" bestFit="1" customWidth="1"/>
    <col min="2070" max="2070" width="19.140625" style="2" customWidth="1"/>
    <col min="2071" max="2071" width="25.140625" style="2" bestFit="1" customWidth="1"/>
    <col min="2072" max="2072" width="50.7109375" style="2" bestFit="1" customWidth="1"/>
    <col min="2073" max="2074" width="0" style="2" hidden="1" customWidth="1"/>
    <col min="2075" max="2075" width="15.140625" style="2" customWidth="1"/>
    <col min="2076" max="2076" width="15.28515625" style="2" customWidth="1"/>
    <col min="2077" max="2077" width="50.7109375" style="2" bestFit="1" customWidth="1"/>
    <col min="2078" max="2312" width="12.7109375" style="2"/>
    <col min="2313" max="2313" width="4" style="2" customWidth="1"/>
    <col min="2314" max="2314" width="7.85546875" style="2" customWidth="1"/>
    <col min="2315" max="2315" width="15.140625" style="2" customWidth="1"/>
    <col min="2316" max="2316" width="20.42578125" style="2" customWidth="1"/>
    <col min="2317" max="2317" width="18.7109375" style="2" customWidth="1"/>
    <col min="2318" max="2318" width="19.7109375" style="2" customWidth="1"/>
    <col min="2319" max="2319" width="10" style="2" customWidth="1"/>
    <col min="2320" max="2320" width="64.5703125" style="2" bestFit="1" customWidth="1"/>
    <col min="2321" max="2321" width="16.85546875" style="2" customWidth="1"/>
    <col min="2322" max="2322" width="19.140625" style="2" customWidth="1"/>
    <col min="2323" max="2325" width="17.85546875" style="2" bestFit="1" customWidth="1"/>
    <col min="2326" max="2326" width="19.140625" style="2" customWidth="1"/>
    <col min="2327" max="2327" width="25.140625" style="2" bestFit="1" customWidth="1"/>
    <col min="2328" max="2328" width="50.7109375" style="2" bestFit="1" customWidth="1"/>
    <col min="2329" max="2330" width="0" style="2" hidden="1" customWidth="1"/>
    <col min="2331" max="2331" width="15.140625" style="2" customWidth="1"/>
    <col min="2332" max="2332" width="15.28515625" style="2" customWidth="1"/>
    <col min="2333" max="2333" width="50.7109375" style="2" bestFit="1" customWidth="1"/>
    <col min="2334" max="2568" width="12.7109375" style="2"/>
    <col min="2569" max="2569" width="4" style="2" customWidth="1"/>
    <col min="2570" max="2570" width="7.85546875" style="2" customWidth="1"/>
    <col min="2571" max="2571" width="15.140625" style="2" customWidth="1"/>
    <col min="2572" max="2572" width="20.42578125" style="2" customWidth="1"/>
    <col min="2573" max="2573" width="18.7109375" style="2" customWidth="1"/>
    <col min="2574" max="2574" width="19.7109375" style="2" customWidth="1"/>
    <col min="2575" max="2575" width="10" style="2" customWidth="1"/>
    <col min="2576" max="2576" width="64.5703125" style="2" bestFit="1" customWidth="1"/>
    <col min="2577" max="2577" width="16.85546875" style="2" customWidth="1"/>
    <col min="2578" max="2578" width="19.140625" style="2" customWidth="1"/>
    <col min="2579" max="2581" width="17.85546875" style="2" bestFit="1" customWidth="1"/>
    <col min="2582" max="2582" width="19.140625" style="2" customWidth="1"/>
    <col min="2583" max="2583" width="25.140625" style="2" bestFit="1" customWidth="1"/>
    <col min="2584" max="2584" width="50.7109375" style="2" bestFit="1" customWidth="1"/>
    <col min="2585" max="2586" width="0" style="2" hidden="1" customWidth="1"/>
    <col min="2587" max="2587" width="15.140625" style="2" customWidth="1"/>
    <col min="2588" max="2588" width="15.28515625" style="2" customWidth="1"/>
    <col min="2589" max="2589" width="50.7109375" style="2" bestFit="1" customWidth="1"/>
    <col min="2590" max="2824" width="12.7109375" style="2"/>
    <col min="2825" max="2825" width="4" style="2" customWidth="1"/>
    <col min="2826" max="2826" width="7.85546875" style="2" customWidth="1"/>
    <col min="2827" max="2827" width="15.140625" style="2" customWidth="1"/>
    <col min="2828" max="2828" width="20.42578125" style="2" customWidth="1"/>
    <col min="2829" max="2829" width="18.7109375" style="2" customWidth="1"/>
    <col min="2830" max="2830" width="19.7109375" style="2" customWidth="1"/>
    <col min="2831" max="2831" width="10" style="2" customWidth="1"/>
    <col min="2832" max="2832" width="64.5703125" style="2" bestFit="1" customWidth="1"/>
    <col min="2833" max="2833" width="16.85546875" style="2" customWidth="1"/>
    <col min="2834" max="2834" width="19.140625" style="2" customWidth="1"/>
    <col min="2835" max="2837" width="17.85546875" style="2" bestFit="1" customWidth="1"/>
    <col min="2838" max="2838" width="19.140625" style="2" customWidth="1"/>
    <col min="2839" max="2839" width="25.140625" style="2" bestFit="1" customWidth="1"/>
    <col min="2840" max="2840" width="50.7109375" style="2" bestFit="1" customWidth="1"/>
    <col min="2841" max="2842" width="0" style="2" hidden="1" customWidth="1"/>
    <col min="2843" max="2843" width="15.140625" style="2" customWidth="1"/>
    <col min="2844" max="2844" width="15.28515625" style="2" customWidth="1"/>
    <col min="2845" max="2845" width="50.7109375" style="2" bestFit="1" customWidth="1"/>
    <col min="2846" max="3080" width="12.7109375" style="2"/>
    <col min="3081" max="3081" width="4" style="2" customWidth="1"/>
    <col min="3082" max="3082" width="7.85546875" style="2" customWidth="1"/>
    <col min="3083" max="3083" width="15.140625" style="2" customWidth="1"/>
    <col min="3084" max="3084" width="20.42578125" style="2" customWidth="1"/>
    <col min="3085" max="3085" width="18.7109375" style="2" customWidth="1"/>
    <col min="3086" max="3086" width="19.7109375" style="2" customWidth="1"/>
    <col min="3087" max="3087" width="10" style="2" customWidth="1"/>
    <col min="3088" max="3088" width="64.5703125" style="2" bestFit="1" customWidth="1"/>
    <col min="3089" max="3089" width="16.85546875" style="2" customWidth="1"/>
    <col min="3090" max="3090" width="19.140625" style="2" customWidth="1"/>
    <col min="3091" max="3093" width="17.85546875" style="2" bestFit="1" customWidth="1"/>
    <col min="3094" max="3094" width="19.140625" style="2" customWidth="1"/>
    <col min="3095" max="3095" width="25.140625" style="2" bestFit="1" customWidth="1"/>
    <col min="3096" max="3096" width="50.7109375" style="2" bestFit="1" customWidth="1"/>
    <col min="3097" max="3098" width="0" style="2" hidden="1" customWidth="1"/>
    <col min="3099" max="3099" width="15.140625" style="2" customWidth="1"/>
    <col min="3100" max="3100" width="15.28515625" style="2" customWidth="1"/>
    <col min="3101" max="3101" width="50.7109375" style="2" bestFit="1" customWidth="1"/>
    <col min="3102" max="3336" width="12.7109375" style="2"/>
    <col min="3337" max="3337" width="4" style="2" customWidth="1"/>
    <col min="3338" max="3338" width="7.85546875" style="2" customWidth="1"/>
    <col min="3339" max="3339" width="15.140625" style="2" customWidth="1"/>
    <col min="3340" max="3340" width="20.42578125" style="2" customWidth="1"/>
    <col min="3341" max="3341" width="18.7109375" style="2" customWidth="1"/>
    <col min="3342" max="3342" width="19.7109375" style="2" customWidth="1"/>
    <col min="3343" max="3343" width="10" style="2" customWidth="1"/>
    <col min="3344" max="3344" width="64.5703125" style="2" bestFit="1" customWidth="1"/>
    <col min="3345" max="3345" width="16.85546875" style="2" customWidth="1"/>
    <col min="3346" max="3346" width="19.140625" style="2" customWidth="1"/>
    <col min="3347" max="3349" width="17.85546875" style="2" bestFit="1" customWidth="1"/>
    <col min="3350" max="3350" width="19.140625" style="2" customWidth="1"/>
    <col min="3351" max="3351" width="25.140625" style="2" bestFit="1" customWidth="1"/>
    <col min="3352" max="3352" width="50.7109375" style="2" bestFit="1" customWidth="1"/>
    <col min="3353" max="3354" width="0" style="2" hidden="1" customWidth="1"/>
    <col min="3355" max="3355" width="15.140625" style="2" customWidth="1"/>
    <col min="3356" max="3356" width="15.28515625" style="2" customWidth="1"/>
    <col min="3357" max="3357" width="50.7109375" style="2" bestFit="1" customWidth="1"/>
    <col min="3358" max="3592" width="12.7109375" style="2"/>
    <col min="3593" max="3593" width="4" style="2" customWidth="1"/>
    <col min="3594" max="3594" width="7.85546875" style="2" customWidth="1"/>
    <col min="3595" max="3595" width="15.140625" style="2" customWidth="1"/>
    <col min="3596" max="3596" width="20.42578125" style="2" customWidth="1"/>
    <col min="3597" max="3597" width="18.7109375" style="2" customWidth="1"/>
    <col min="3598" max="3598" width="19.7109375" style="2" customWidth="1"/>
    <col min="3599" max="3599" width="10" style="2" customWidth="1"/>
    <col min="3600" max="3600" width="64.5703125" style="2" bestFit="1" customWidth="1"/>
    <col min="3601" max="3601" width="16.85546875" style="2" customWidth="1"/>
    <col min="3602" max="3602" width="19.140625" style="2" customWidth="1"/>
    <col min="3603" max="3605" width="17.85546875" style="2" bestFit="1" customWidth="1"/>
    <col min="3606" max="3606" width="19.140625" style="2" customWidth="1"/>
    <col min="3607" max="3607" width="25.140625" style="2" bestFit="1" customWidth="1"/>
    <col min="3608" max="3608" width="50.7109375" style="2" bestFit="1" customWidth="1"/>
    <col min="3609" max="3610" width="0" style="2" hidden="1" customWidth="1"/>
    <col min="3611" max="3611" width="15.140625" style="2" customWidth="1"/>
    <col min="3612" max="3612" width="15.28515625" style="2" customWidth="1"/>
    <col min="3613" max="3613" width="50.7109375" style="2" bestFit="1" customWidth="1"/>
    <col min="3614" max="3848" width="12.7109375" style="2"/>
    <col min="3849" max="3849" width="4" style="2" customWidth="1"/>
    <col min="3850" max="3850" width="7.85546875" style="2" customWidth="1"/>
    <col min="3851" max="3851" width="15.140625" style="2" customWidth="1"/>
    <col min="3852" max="3852" width="20.42578125" style="2" customWidth="1"/>
    <col min="3853" max="3853" width="18.7109375" style="2" customWidth="1"/>
    <col min="3854" max="3854" width="19.7109375" style="2" customWidth="1"/>
    <col min="3855" max="3855" width="10" style="2" customWidth="1"/>
    <col min="3856" max="3856" width="64.5703125" style="2" bestFit="1" customWidth="1"/>
    <col min="3857" max="3857" width="16.85546875" style="2" customWidth="1"/>
    <col min="3858" max="3858" width="19.140625" style="2" customWidth="1"/>
    <col min="3859" max="3861" width="17.85546875" style="2" bestFit="1" customWidth="1"/>
    <col min="3862" max="3862" width="19.140625" style="2" customWidth="1"/>
    <col min="3863" max="3863" width="25.140625" style="2" bestFit="1" customWidth="1"/>
    <col min="3864" max="3864" width="50.7109375" style="2" bestFit="1" customWidth="1"/>
    <col min="3865" max="3866" width="0" style="2" hidden="1" customWidth="1"/>
    <col min="3867" max="3867" width="15.140625" style="2" customWidth="1"/>
    <col min="3868" max="3868" width="15.28515625" style="2" customWidth="1"/>
    <col min="3869" max="3869" width="50.7109375" style="2" bestFit="1" customWidth="1"/>
    <col min="3870" max="4104" width="12.7109375" style="2"/>
    <col min="4105" max="4105" width="4" style="2" customWidth="1"/>
    <col min="4106" max="4106" width="7.85546875" style="2" customWidth="1"/>
    <col min="4107" max="4107" width="15.140625" style="2" customWidth="1"/>
    <col min="4108" max="4108" width="20.42578125" style="2" customWidth="1"/>
    <col min="4109" max="4109" width="18.7109375" style="2" customWidth="1"/>
    <col min="4110" max="4110" width="19.7109375" style="2" customWidth="1"/>
    <col min="4111" max="4111" width="10" style="2" customWidth="1"/>
    <col min="4112" max="4112" width="64.5703125" style="2" bestFit="1" customWidth="1"/>
    <col min="4113" max="4113" width="16.85546875" style="2" customWidth="1"/>
    <col min="4114" max="4114" width="19.140625" style="2" customWidth="1"/>
    <col min="4115" max="4117" width="17.85546875" style="2" bestFit="1" customWidth="1"/>
    <col min="4118" max="4118" width="19.140625" style="2" customWidth="1"/>
    <col min="4119" max="4119" width="25.140625" style="2" bestFit="1" customWidth="1"/>
    <col min="4120" max="4120" width="50.7109375" style="2" bestFit="1" customWidth="1"/>
    <col min="4121" max="4122" width="0" style="2" hidden="1" customWidth="1"/>
    <col min="4123" max="4123" width="15.140625" style="2" customWidth="1"/>
    <col min="4124" max="4124" width="15.28515625" style="2" customWidth="1"/>
    <col min="4125" max="4125" width="50.7109375" style="2" bestFit="1" customWidth="1"/>
    <col min="4126" max="4360" width="12.7109375" style="2"/>
    <col min="4361" max="4361" width="4" style="2" customWidth="1"/>
    <col min="4362" max="4362" width="7.85546875" style="2" customWidth="1"/>
    <col min="4363" max="4363" width="15.140625" style="2" customWidth="1"/>
    <col min="4364" max="4364" width="20.42578125" style="2" customWidth="1"/>
    <col min="4365" max="4365" width="18.7109375" style="2" customWidth="1"/>
    <col min="4366" max="4366" width="19.7109375" style="2" customWidth="1"/>
    <col min="4367" max="4367" width="10" style="2" customWidth="1"/>
    <col min="4368" max="4368" width="64.5703125" style="2" bestFit="1" customWidth="1"/>
    <col min="4369" max="4369" width="16.85546875" style="2" customWidth="1"/>
    <col min="4370" max="4370" width="19.140625" style="2" customWidth="1"/>
    <col min="4371" max="4373" width="17.85546875" style="2" bestFit="1" customWidth="1"/>
    <col min="4374" max="4374" width="19.140625" style="2" customWidth="1"/>
    <col min="4375" max="4375" width="25.140625" style="2" bestFit="1" customWidth="1"/>
    <col min="4376" max="4376" width="50.7109375" style="2" bestFit="1" customWidth="1"/>
    <col min="4377" max="4378" width="0" style="2" hidden="1" customWidth="1"/>
    <col min="4379" max="4379" width="15.140625" style="2" customWidth="1"/>
    <col min="4380" max="4380" width="15.28515625" style="2" customWidth="1"/>
    <col min="4381" max="4381" width="50.7109375" style="2" bestFit="1" customWidth="1"/>
    <col min="4382" max="4616" width="12.7109375" style="2"/>
    <col min="4617" max="4617" width="4" style="2" customWidth="1"/>
    <col min="4618" max="4618" width="7.85546875" style="2" customWidth="1"/>
    <col min="4619" max="4619" width="15.140625" style="2" customWidth="1"/>
    <col min="4620" max="4620" width="20.42578125" style="2" customWidth="1"/>
    <col min="4621" max="4621" width="18.7109375" style="2" customWidth="1"/>
    <col min="4622" max="4622" width="19.7109375" style="2" customWidth="1"/>
    <col min="4623" max="4623" width="10" style="2" customWidth="1"/>
    <col min="4624" max="4624" width="64.5703125" style="2" bestFit="1" customWidth="1"/>
    <col min="4625" max="4625" width="16.85546875" style="2" customWidth="1"/>
    <col min="4626" max="4626" width="19.140625" style="2" customWidth="1"/>
    <col min="4627" max="4629" width="17.85546875" style="2" bestFit="1" customWidth="1"/>
    <col min="4630" max="4630" width="19.140625" style="2" customWidth="1"/>
    <col min="4631" max="4631" width="25.140625" style="2" bestFit="1" customWidth="1"/>
    <col min="4632" max="4632" width="50.7109375" style="2" bestFit="1" customWidth="1"/>
    <col min="4633" max="4634" width="0" style="2" hidden="1" customWidth="1"/>
    <col min="4635" max="4635" width="15.140625" style="2" customWidth="1"/>
    <col min="4636" max="4636" width="15.28515625" style="2" customWidth="1"/>
    <col min="4637" max="4637" width="50.7109375" style="2" bestFit="1" customWidth="1"/>
    <col min="4638" max="4872" width="12.7109375" style="2"/>
    <col min="4873" max="4873" width="4" style="2" customWidth="1"/>
    <col min="4874" max="4874" width="7.85546875" style="2" customWidth="1"/>
    <col min="4875" max="4875" width="15.140625" style="2" customWidth="1"/>
    <col min="4876" max="4876" width="20.42578125" style="2" customWidth="1"/>
    <col min="4877" max="4877" width="18.7109375" style="2" customWidth="1"/>
    <col min="4878" max="4878" width="19.7109375" style="2" customWidth="1"/>
    <col min="4879" max="4879" width="10" style="2" customWidth="1"/>
    <col min="4880" max="4880" width="64.5703125" style="2" bestFit="1" customWidth="1"/>
    <col min="4881" max="4881" width="16.85546875" style="2" customWidth="1"/>
    <col min="4882" max="4882" width="19.140625" style="2" customWidth="1"/>
    <col min="4883" max="4885" width="17.85546875" style="2" bestFit="1" customWidth="1"/>
    <col min="4886" max="4886" width="19.140625" style="2" customWidth="1"/>
    <col min="4887" max="4887" width="25.140625" style="2" bestFit="1" customWidth="1"/>
    <col min="4888" max="4888" width="50.7109375" style="2" bestFit="1" customWidth="1"/>
    <col min="4889" max="4890" width="0" style="2" hidden="1" customWidth="1"/>
    <col min="4891" max="4891" width="15.140625" style="2" customWidth="1"/>
    <col min="4892" max="4892" width="15.28515625" style="2" customWidth="1"/>
    <col min="4893" max="4893" width="50.7109375" style="2" bestFit="1" customWidth="1"/>
    <col min="4894" max="5128" width="12.7109375" style="2"/>
    <col min="5129" max="5129" width="4" style="2" customWidth="1"/>
    <col min="5130" max="5130" width="7.85546875" style="2" customWidth="1"/>
    <col min="5131" max="5131" width="15.140625" style="2" customWidth="1"/>
    <col min="5132" max="5132" width="20.42578125" style="2" customWidth="1"/>
    <col min="5133" max="5133" width="18.7109375" style="2" customWidth="1"/>
    <col min="5134" max="5134" width="19.7109375" style="2" customWidth="1"/>
    <col min="5135" max="5135" width="10" style="2" customWidth="1"/>
    <col min="5136" max="5136" width="64.5703125" style="2" bestFit="1" customWidth="1"/>
    <col min="5137" max="5137" width="16.85546875" style="2" customWidth="1"/>
    <col min="5138" max="5138" width="19.140625" style="2" customWidth="1"/>
    <col min="5139" max="5141" width="17.85546875" style="2" bestFit="1" customWidth="1"/>
    <col min="5142" max="5142" width="19.140625" style="2" customWidth="1"/>
    <col min="5143" max="5143" width="25.140625" style="2" bestFit="1" customWidth="1"/>
    <col min="5144" max="5144" width="50.7109375" style="2" bestFit="1" customWidth="1"/>
    <col min="5145" max="5146" width="0" style="2" hidden="1" customWidth="1"/>
    <col min="5147" max="5147" width="15.140625" style="2" customWidth="1"/>
    <col min="5148" max="5148" width="15.28515625" style="2" customWidth="1"/>
    <col min="5149" max="5149" width="50.7109375" style="2" bestFit="1" customWidth="1"/>
    <col min="5150" max="5384" width="12.7109375" style="2"/>
    <col min="5385" max="5385" width="4" style="2" customWidth="1"/>
    <col min="5386" max="5386" width="7.85546875" style="2" customWidth="1"/>
    <col min="5387" max="5387" width="15.140625" style="2" customWidth="1"/>
    <col min="5388" max="5388" width="20.42578125" style="2" customWidth="1"/>
    <col min="5389" max="5389" width="18.7109375" style="2" customWidth="1"/>
    <col min="5390" max="5390" width="19.7109375" style="2" customWidth="1"/>
    <col min="5391" max="5391" width="10" style="2" customWidth="1"/>
    <col min="5392" max="5392" width="64.5703125" style="2" bestFit="1" customWidth="1"/>
    <col min="5393" max="5393" width="16.85546875" style="2" customWidth="1"/>
    <col min="5394" max="5394" width="19.140625" style="2" customWidth="1"/>
    <col min="5395" max="5397" width="17.85546875" style="2" bestFit="1" customWidth="1"/>
    <col min="5398" max="5398" width="19.140625" style="2" customWidth="1"/>
    <col min="5399" max="5399" width="25.140625" style="2" bestFit="1" customWidth="1"/>
    <col min="5400" max="5400" width="50.7109375" style="2" bestFit="1" customWidth="1"/>
    <col min="5401" max="5402" width="0" style="2" hidden="1" customWidth="1"/>
    <col min="5403" max="5403" width="15.140625" style="2" customWidth="1"/>
    <col min="5404" max="5404" width="15.28515625" style="2" customWidth="1"/>
    <col min="5405" max="5405" width="50.7109375" style="2" bestFit="1" customWidth="1"/>
    <col min="5406" max="5640" width="12.7109375" style="2"/>
    <col min="5641" max="5641" width="4" style="2" customWidth="1"/>
    <col min="5642" max="5642" width="7.85546875" style="2" customWidth="1"/>
    <col min="5643" max="5643" width="15.140625" style="2" customWidth="1"/>
    <col min="5644" max="5644" width="20.42578125" style="2" customWidth="1"/>
    <col min="5645" max="5645" width="18.7109375" style="2" customWidth="1"/>
    <col min="5646" max="5646" width="19.7109375" style="2" customWidth="1"/>
    <col min="5647" max="5647" width="10" style="2" customWidth="1"/>
    <col min="5648" max="5648" width="64.5703125" style="2" bestFit="1" customWidth="1"/>
    <col min="5649" max="5649" width="16.85546875" style="2" customWidth="1"/>
    <col min="5650" max="5650" width="19.140625" style="2" customWidth="1"/>
    <col min="5651" max="5653" width="17.85546875" style="2" bestFit="1" customWidth="1"/>
    <col min="5654" max="5654" width="19.140625" style="2" customWidth="1"/>
    <col min="5655" max="5655" width="25.140625" style="2" bestFit="1" customWidth="1"/>
    <col min="5656" max="5656" width="50.7109375" style="2" bestFit="1" customWidth="1"/>
    <col min="5657" max="5658" width="0" style="2" hidden="1" customWidth="1"/>
    <col min="5659" max="5659" width="15.140625" style="2" customWidth="1"/>
    <col min="5660" max="5660" width="15.28515625" style="2" customWidth="1"/>
    <col min="5661" max="5661" width="50.7109375" style="2" bestFit="1" customWidth="1"/>
    <col min="5662" max="5896" width="12.7109375" style="2"/>
    <col min="5897" max="5897" width="4" style="2" customWidth="1"/>
    <col min="5898" max="5898" width="7.85546875" style="2" customWidth="1"/>
    <col min="5899" max="5899" width="15.140625" style="2" customWidth="1"/>
    <col min="5900" max="5900" width="20.42578125" style="2" customWidth="1"/>
    <col min="5901" max="5901" width="18.7109375" style="2" customWidth="1"/>
    <col min="5902" max="5902" width="19.7109375" style="2" customWidth="1"/>
    <col min="5903" max="5903" width="10" style="2" customWidth="1"/>
    <col min="5904" max="5904" width="64.5703125" style="2" bestFit="1" customWidth="1"/>
    <col min="5905" max="5905" width="16.85546875" style="2" customWidth="1"/>
    <col min="5906" max="5906" width="19.140625" style="2" customWidth="1"/>
    <col min="5907" max="5909" width="17.85546875" style="2" bestFit="1" customWidth="1"/>
    <col min="5910" max="5910" width="19.140625" style="2" customWidth="1"/>
    <col min="5911" max="5911" width="25.140625" style="2" bestFit="1" customWidth="1"/>
    <col min="5912" max="5912" width="50.7109375" style="2" bestFit="1" customWidth="1"/>
    <col min="5913" max="5914" width="0" style="2" hidden="1" customWidth="1"/>
    <col min="5915" max="5915" width="15.140625" style="2" customWidth="1"/>
    <col min="5916" max="5916" width="15.28515625" style="2" customWidth="1"/>
    <col min="5917" max="5917" width="50.7109375" style="2" bestFit="1" customWidth="1"/>
    <col min="5918" max="6152" width="12.7109375" style="2"/>
    <col min="6153" max="6153" width="4" style="2" customWidth="1"/>
    <col min="6154" max="6154" width="7.85546875" style="2" customWidth="1"/>
    <col min="6155" max="6155" width="15.140625" style="2" customWidth="1"/>
    <col min="6156" max="6156" width="20.42578125" style="2" customWidth="1"/>
    <col min="6157" max="6157" width="18.7109375" style="2" customWidth="1"/>
    <col min="6158" max="6158" width="19.7109375" style="2" customWidth="1"/>
    <col min="6159" max="6159" width="10" style="2" customWidth="1"/>
    <col min="6160" max="6160" width="64.5703125" style="2" bestFit="1" customWidth="1"/>
    <col min="6161" max="6161" width="16.85546875" style="2" customWidth="1"/>
    <col min="6162" max="6162" width="19.140625" style="2" customWidth="1"/>
    <col min="6163" max="6165" width="17.85546875" style="2" bestFit="1" customWidth="1"/>
    <col min="6166" max="6166" width="19.140625" style="2" customWidth="1"/>
    <col min="6167" max="6167" width="25.140625" style="2" bestFit="1" customWidth="1"/>
    <col min="6168" max="6168" width="50.7109375" style="2" bestFit="1" customWidth="1"/>
    <col min="6169" max="6170" width="0" style="2" hidden="1" customWidth="1"/>
    <col min="6171" max="6171" width="15.140625" style="2" customWidth="1"/>
    <col min="6172" max="6172" width="15.28515625" style="2" customWidth="1"/>
    <col min="6173" max="6173" width="50.7109375" style="2" bestFit="1" customWidth="1"/>
    <col min="6174" max="6408" width="12.7109375" style="2"/>
    <col min="6409" max="6409" width="4" style="2" customWidth="1"/>
    <col min="6410" max="6410" width="7.85546875" style="2" customWidth="1"/>
    <col min="6411" max="6411" width="15.140625" style="2" customWidth="1"/>
    <col min="6412" max="6412" width="20.42578125" style="2" customWidth="1"/>
    <col min="6413" max="6413" width="18.7109375" style="2" customWidth="1"/>
    <col min="6414" max="6414" width="19.7109375" style="2" customWidth="1"/>
    <col min="6415" max="6415" width="10" style="2" customWidth="1"/>
    <col min="6416" max="6416" width="64.5703125" style="2" bestFit="1" customWidth="1"/>
    <col min="6417" max="6417" width="16.85546875" style="2" customWidth="1"/>
    <col min="6418" max="6418" width="19.140625" style="2" customWidth="1"/>
    <col min="6419" max="6421" width="17.85546875" style="2" bestFit="1" customWidth="1"/>
    <col min="6422" max="6422" width="19.140625" style="2" customWidth="1"/>
    <col min="6423" max="6423" width="25.140625" style="2" bestFit="1" customWidth="1"/>
    <col min="6424" max="6424" width="50.7109375" style="2" bestFit="1" customWidth="1"/>
    <col min="6425" max="6426" width="0" style="2" hidden="1" customWidth="1"/>
    <col min="6427" max="6427" width="15.140625" style="2" customWidth="1"/>
    <col min="6428" max="6428" width="15.28515625" style="2" customWidth="1"/>
    <col min="6429" max="6429" width="50.7109375" style="2" bestFit="1" customWidth="1"/>
    <col min="6430" max="6664" width="12.7109375" style="2"/>
    <col min="6665" max="6665" width="4" style="2" customWidth="1"/>
    <col min="6666" max="6666" width="7.85546875" style="2" customWidth="1"/>
    <col min="6667" max="6667" width="15.140625" style="2" customWidth="1"/>
    <col min="6668" max="6668" width="20.42578125" style="2" customWidth="1"/>
    <col min="6669" max="6669" width="18.7109375" style="2" customWidth="1"/>
    <col min="6670" max="6670" width="19.7109375" style="2" customWidth="1"/>
    <col min="6671" max="6671" width="10" style="2" customWidth="1"/>
    <col min="6672" max="6672" width="64.5703125" style="2" bestFit="1" customWidth="1"/>
    <col min="6673" max="6673" width="16.85546875" style="2" customWidth="1"/>
    <col min="6674" max="6674" width="19.140625" style="2" customWidth="1"/>
    <col min="6675" max="6677" width="17.85546875" style="2" bestFit="1" customWidth="1"/>
    <col min="6678" max="6678" width="19.140625" style="2" customWidth="1"/>
    <col min="6679" max="6679" width="25.140625" style="2" bestFit="1" customWidth="1"/>
    <col min="6680" max="6680" width="50.7109375" style="2" bestFit="1" customWidth="1"/>
    <col min="6681" max="6682" width="0" style="2" hidden="1" customWidth="1"/>
    <col min="6683" max="6683" width="15.140625" style="2" customWidth="1"/>
    <col min="6684" max="6684" width="15.28515625" style="2" customWidth="1"/>
    <col min="6685" max="6685" width="50.7109375" style="2" bestFit="1" customWidth="1"/>
    <col min="6686" max="6920" width="12.7109375" style="2"/>
    <col min="6921" max="6921" width="4" style="2" customWidth="1"/>
    <col min="6922" max="6922" width="7.85546875" style="2" customWidth="1"/>
    <col min="6923" max="6923" width="15.140625" style="2" customWidth="1"/>
    <col min="6924" max="6924" width="20.42578125" style="2" customWidth="1"/>
    <col min="6925" max="6925" width="18.7109375" style="2" customWidth="1"/>
    <col min="6926" max="6926" width="19.7109375" style="2" customWidth="1"/>
    <col min="6927" max="6927" width="10" style="2" customWidth="1"/>
    <col min="6928" max="6928" width="64.5703125" style="2" bestFit="1" customWidth="1"/>
    <col min="6929" max="6929" width="16.85546875" style="2" customWidth="1"/>
    <col min="6930" max="6930" width="19.140625" style="2" customWidth="1"/>
    <col min="6931" max="6933" width="17.85546875" style="2" bestFit="1" customWidth="1"/>
    <col min="6934" max="6934" width="19.140625" style="2" customWidth="1"/>
    <col min="6935" max="6935" width="25.140625" style="2" bestFit="1" customWidth="1"/>
    <col min="6936" max="6936" width="50.7109375" style="2" bestFit="1" customWidth="1"/>
    <col min="6937" max="6938" width="0" style="2" hidden="1" customWidth="1"/>
    <col min="6939" max="6939" width="15.140625" style="2" customWidth="1"/>
    <col min="6940" max="6940" width="15.28515625" style="2" customWidth="1"/>
    <col min="6941" max="6941" width="50.7109375" style="2" bestFit="1" customWidth="1"/>
    <col min="6942" max="7176" width="12.7109375" style="2"/>
    <col min="7177" max="7177" width="4" style="2" customWidth="1"/>
    <col min="7178" max="7178" width="7.85546875" style="2" customWidth="1"/>
    <col min="7179" max="7179" width="15.140625" style="2" customWidth="1"/>
    <col min="7180" max="7180" width="20.42578125" style="2" customWidth="1"/>
    <col min="7181" max="7181" width="18.7109375" style="2" customWidth="1"/>
    <col min="7182" max="7182" width="19.7109375" style="2" customWidth="1"/>
    <col min="7183" max="7183" width="10" style="2" customWidth="1"/>
    <col min="7184" max="7184" width="64.5703125" style="2" bestFit="1" customWidth="1"/>
    <col min="7185" max="7185" width="16.85546875" style="2" customWidth="1"/>
    <col min="7186" max="7186" width="19.140625" style="2" customWidth="1"/>
    <col min="7187" max="7189" width="17.85546875" style="2" bestFit="1" customWidth="1"/>
    <col min="7190" max="7190" width="19.140625" style="2" customWidth="1"/>
    <col min="7191" max="7191" width="25.140625" style="2" bestFit="1" customWidth="1"/>
    <col min="7192" max="7192" width="50.7109375" style="2" bestFit="1" customWidth="1"/>
    <col min="7193" max="7194" width="0" style="2" hidden="1" customWidth="1"/>
    <col min="7195" max="7195" width="15.140625" style="2" customWidth="1"/>
    <col min="7196" max="7196" width="15.28515625" style="2" customWidth="1"/>
    <col min="7197" max="7197" width="50.7109375" style="2" bestFit="1" customWidth="1"/>
    <col min="7198" max="7432" width="12.7109375" style="2"/>
    <col min="7433" max="7433" width="4" style="2" customWidth="1"/>
    <col min="7434" max="7434" width="7.85546875" style="2" customWidth="1"/>
    <col min="7435" max="7435" width="15.140625" style="2" customWidth="1"/>
    <col min="7436" max="7436" width="20.42578125" style="2" customWidth="1"/>
    <col min="7437" max="7437" width="18.7109375" style="2" customWidth="1"/>
    <col min="7438" max="7438" width="19.7109375" style="2" customWidth="1"/>
    <col min="7439" max="7439" width="10" style="2" customWidth="1"/>
    <col min="7440" max="7440" width="64.5703125" style="2" bestFit="1" customWidth="1"/>
    <col min="7441" max="7441" width="16.85546875" style="2" customWidth="1"/>
    <col min="7442" max="7442" width="19.140625" style="2" customWidth="1"/>
    <col min="7443" max="7445" width="17.85546875" style="2" bestFit="1" customWidth="1"/>
    <col min="7446" max="7446" width="19.140625" style="2" customWidth="1"/>
    <col min="7447" max="7447" width="25.140625" style="2" bestFit="1" customWidth="1"/>
    <col min="7448" max="7448" width="50.7109375" style="2" bestFit="1" customWidth="1"/>
    <col min="7449" max="7450" width="0" style="2" hidden="1" customWidth="1"/>
    <col min="7451" max="7451" width="15.140625" style="2" customWidth="1"/>
    <col min="7452" max="7452" width="15.28515625" style="2" customWidth="1"/>
    <col min="7453" max="7453" width="50.7109375" style="2" bestFit="1" customWidth="1"/>
    <col min="7454" max="7688" width="12.7109375" style="2"/>
    <col min="7689" max="7689" width="4" style="2" customWidth="1"/>
    <col min="7690" max="7690" width="7.85546875" style="2" customWidth="1"/>
    <col min="7691" max="7691" width="15.140625" style="2" customWidth="1"/>
    <col min="7692" max="7692" width="20.42578125" style="2" customWidth="1"/>
    <col min="7693" max="7693" width="18.7109375" style="2" customWidth="1"/>
    <col min="7694" max="7694" width="19.7109375" style="2" customWidth="1"/>
    <col min="7695" max="7695" width="10" style="2" customWidth="1"/>
    <col min="7696" max="7696" width="64.5703125" style="2" bestFit="1" customWidth="1"/>
    <col min="7697" max="7697" width="16.85546875" style="2" customWidth="1"/>
    <col min="7698" max="7698" width="19.140625" style="2" customWidth="1"/>
    <col min="7699" max="7701" width="17.85546875" style="2" bestFit="1" customWidth="1"/>
    <col min="7702" max="7702" width="19.140625" style="2" customWidth="1"/>
    <col min="7703" max="7703" width="25.140625" style="2" bestFit="1" customWidth="1"/>
    <col min="7704" max="7704" width="50.7109375" style="2" bestFit="1" customWidth="1"/>
    <col min="7705" max="7706" width="0" style="2" hidden="1" customWidth="1"/>
    <col min="7707" max="7707" width="15.140625" style="2" customWidth="1"/>
    <col min="7708" max="7708" width="15.28515625" style="2" customWidth="1"/>
    <col min="7709" max="7709" width="50.7109375" style="2" bestFit="1" customWidth="1"/>
    <col min="7710" max="7944" width="12.7109375" style="2"/>
    <col min="7945" max="7945" width="4" style="2" customWidth="1"/>
    <col min="7946" max="7946" width="7.85546875" style="2" customWidth="1"/>
    <col min="7947" max="7947" width="15.140625" style="2" customWidth="1"/>
    <col min="7948" max="7948" width="20.42578125" style="2" customWidth="1"/>
    <col min="7949" max="7949" width="18.7109375" style="2" customWidth="1"/>
    <col min="7950" max="7950" width="19.7109375" style="2" customWidth="1"/>
    <col min="7951" max="7951" width="10" style="2" customWidth="1"/>
    <col min="7952" max="7952" width="64.5703125" style="2" bestFit="1" customWidth="1"/>
    <col min="7953" max="7953" width="16.85546875" style="2" customWidth="1"/>
    <col min="7954" max="7954" width="19.140625" style="2" customWidth="1"/>
    <col min="7955" max="7957" width="17.85546875" style="2" bestFit="1" customWidth="1"/>
    <col min="7958" max="7958" width="19.140625" style="2" customWidth="1"/>
    <col min="7959" max="7959" width="25.140625" style="2" bestFit="1" customWidth="1"/>
    <col min="7960" max="7960" width="50.7109375" style="2" bestFit="1" customWidth="1"/>
    <col min="7961" max="7962" width="0" style="2" hidden="1" customWidth="1"/>
    <col min="7963" max="7963" width="15.140625" style="2" customWidth="1"/>
    <col min="7964" max="7964" width="15.28515625" style="2" customWidth="1"/>
    <col min="7965" max="7965" width="50.7109375" style="2" bestFit="1" customWidth="1"/>
    <col min="7966" max="8200" width="12.7109375" style="2"/>
    <col min="8201" max="8201" width="4" style="2" customWidth="1"/>
    <col min="8202" max="8202" width="7.85546875" style="2" customWidth="1"/>
    <col min="8203" max="8203" width="15.140625" style="2" customWidth="1"/>
    <col min="8204" max="8204" width="20.42578125" style="2" customWidth="1"/>
    <col min="8205" max="8205" width="18.7109375" style="2" customWidth="1"/>
    <col min="8206" max="8206" width="19.7109375" style="2" customWidth="1"/>
    <col min="8207" max="8207" width="10" style="2" customWidth="1"/>
    <col min="8208" max="8208" width="64.5703125" style="2" bestFit="1" customWidth="1"/>
    <col min="8209" max="8209" width="16.85546875" style="2" customWidth="1"/>
    <col min="8210" max="8210" width="19.140625" style="2" customWidth="1"/>
    <col min="8211" max="8213" width="17.85546875" style="2" bestFit="1" customWidth="1"/>
    <col min="8214" max="8214" width="19.140625" style="2" customWidth="1"/>
    <col min="8215" max="8215" width="25.140625" style="2" bestFit="1" customWidth="1"/>
    <col min="8216" max="8216" width="50.7109375" style="2" bestFit="1" customWidth="1"/>
    <col min="8217" max="8218" width="0" style="2" hidden="1" customWidth="1"/>
    <col min="8219" max="8219" width="15.140625" style="2" customWidth="1"/>
    <col min="8220" max="8220" width="15.28515625" style="2" customWidth="1"/>
    <col min="8221" max="8221" width="50.7109375" style="2" bestFit="1" customWidth="1"/>
    <col min="8222" max="8456" width="12.7109375" style="2"/>
    <col min="8457" max="8457" width="4" style="2" customWidth="1"/>
    <col min="8458" max="8458" width="7.85546875" style="2" customWidth="1"/>
    <col min="8459" max="8459" width="15.140625" style="2" customWidth="1"/>
    <col min="8460" max="8460" width="20.42578125" style="2" customWidth="1"/>
    <col min="8461" max="8461" width="18.7109375" style="2" customWidth="1"/>
    <col min="8462" max="8462" width="19.7109375" style="2" customWidth="1"/>
    <col min="8463" max="8463" width="10" style="2" customWidth="1"/>
    <col min="8464" max="8464" width="64.5703125" style="2" bestFit="1" customWidth="1"/>
    <col min="8465" max="8465" width="16.85546875" style="2" customWidth="1"/>
    <col min="8466" max="8466" width="19.140625" style="2" customWidth="1"/>
    <col min="8467" max="8469" width="17.85546875" style="2" bestFit="1" customWidth="1"/>
    <col min="8470" max="8470" width="19.140625" style="2" customWidth="1"/>
    <col min="8471" max="8471" width="25.140625" style="2" bestFit="1" customWidth="1"/>
    <col min="8472" max="8472" width="50.7109375" style="2" bestFit="1" customWidth="1"/>
    <col min="8473" max="8474" width="0" style="2" hidden="1" customWidth="1"/>
    <col min="8475" max="8475" width="15.140625" style="2" customWidth="1"/>
    <col min="8476" max="8476" width="15.28515625" style="2" customWidth="1"/>
    <col min="8477" max="8477" width="50.7109375" style="2" bestFit="1" customWidth="1"/>
    <col min="8478" max="8712" width="12.7109375" style="2"/>
    <col min="8713" max="8713" width="4" style="2" customWidth="1"/>
    <col min="8714" max="8714" width="7.85546875" style="2" customWidth="1"/>
    <col min="8715" max="8715" width="15.140625" style="2" customWidth="1"/>
    <col min="8716" max="8716" width="20.42578125" style="2" customWidth="1"/>
    <col min="8717" max="8717" width="18.7109375" style="2" customWidth="1"/>
    <col min="8718" max="8718" width="19.7109375" style="2" customWidth="1"/>
    <col min="8719" max="8719" width="10" style="2" customWidth="1"/>
    <col min="8720" max="8720" width="64.5703125" style="2" bestFit="1" customWidth="1"/>
    <col min="8721" max="8721" width="16.85546875" style="2" customWidth="1"/>
    <col min="8722" max="8722" width="19.140625" style="2" customWidth="1"/>
    <col min="8723" max="8725" width="17.85546875" style="2" bestFit="1" customWidth="1"/>
    <col min="8726" max="8726" width="19.140625" style="2" customWidth="1"/>
    <col min="8727" max="8727" width="25.140625" style="2" bestFit="1" customWidth="1"/>
    <col min="8728" max="8728" width="50.7109375" style="2" bestFit="1" customWidth="1"/>
    <col min="8729" max="8730" width="0" style="2" hidden="1" customWidth="1"/>
    <col min="8731" max="8731" width="15.140625" style="2" customWidth="1"/>
    <col min="8732" max="8732" width="15.28515625" style="2" customWidth="1"/>
    <col min="8733" max="8733" width="50.7109375" style="2" bestFit="1" customWidth="1"/>
    <col min="8734" max="8968" width="12.7109375" style="2"/>
    <col min="8969" max="8969" width="4" style="2" customWidth="1"/>
    <col min="8970" max="8970" width="7.85546875" style="2" customWidth="1"/>
    <col min="8971" max="8971" width="15.140625" style="2" customWidth="1"/>
    <col min="8972" max="8972" width="20.42578125" style="2" customWidth="1"/>
    <col min="8973" max="8973" width="18.7109375" style="2" customWidth="1"/>
    <col min="8974" max="8974" width="19.7109375" style="2" customWidth="1"/>
    <col min="8975" max="8975" width="10" style="2" customWidth="1"/>
    <col min="8976" max="8976" width="64.5703125" style="2" bestFit="1" customWidth="1"/>
    <col min="8977" max="8977" width="16.85546875" style="2" customWidth="1"/>
    <col min="8978" max="8978" width="19.140625" style="2" customWidth="1"/>
    <col min="8979" max="8981" width="17.85546875" style="2" bestFit="1" customWidth="1"/>
    <col min="8982" max="8982" width="19.140625" style="2" customWidth="1"/>
    <col min="8983" max="8983" width="25.140625" style="2" bestFit="1" customWidth="1"/>
    <col min="8984" max="8984" width="50.7109375" style="2" bestFit="1" customWidth="1"/>
    <col min="8985" max="8986" width="0" style="2" hidden="1" customWidth="1"/>
    <col min="8987" max="8987" width="15.140625" style="2" customWidth="1"/>
    <col min="8988" max="8988" width="15.28515625" style="2" customWidth="1"/>
    <col min="8989" max="8989" width="50.7109375" style="2" bestFit="1" customWidth="1"/>
    <col min="8990" max="9224" width="12.7109375" style="2"/>
    <col min="9225" max="9225" width="4" style="2" customWidth="1"/>
    <col min="9226" max="9226" width="7.85546875" style="2" customWidth="1"/>
    <col min="9227" max="9227" width="15.140625" style="2" customWidth="1"/>
    <col min="9228" max="9228" width="20.42578125" style="2" customWidth="1"/>
    <col min="9229" max="9229" width="18.7109375" style="2" customWidth="1"/>
    <col min="9230" max="9230" width="19.7109375" style="2" customWidth="1"/>
    <col min="9231" max="9231" width="10" style="2" customWidth="1"/>
    <col min="9232" max="9232" width="64.5703125" style="2" bestFit="1" customWidth="1"/>
    <col min="9233" max="9233" width="16.85546875" style="2" customWidth="1"/>
    <col min="9234" max="9234" width="19.140625" style="2" customWidth="1"/>
    <col min="9235" max="9237" width="17.85546875" style="2" bestFit="1" customWidth="1"/>
    <col min="9238" max="9238" width="19.140625" style="2" customWidth="1"/>
    <col min="9239" max="9239" width="25.140625" style="2" bestFit="1" customWidth="1"/>
    <col min="9240" max="9240" width="50.7109375" style="2" bestFit="1" customWidth="1"/>
    <col min="9241" max="9242" width="0" style="2" hidden="1" customWidth="1"/>
    <col min="9243" max="9243" width="15.140625" style="2" customWidth="1"/>
    <col min="9244" max="9244" width="15.28515625" style="2" customWidth="1"/>
    <col min="9245" max="9245" width="50.7109375" style="2" bestFit="1" customWidth="1"/>
    <col min="9246" max="9480" width="12.7109375" style="2"/>
    <col min="9481" max="9481" width="4" style="2" customWidth="1"/>
    <col min="9482" max="9482" width="7.85546875" style="2" customWidth="1"/>
    <col min="9483" max="9483" width="15.140625" style="2" customWidth="1"/>
    <col min="9484" max="9484" width="20.42578125" style="2" customWidth="1"/>
    <col min="9485" max="9485" width="18.7109375" style="2" customWidth="1"/>
    <col min="9486" max="9486" width="19.7109375" style="2" customWidth="1"/>
    <col min="9487" max="9487" width="10" style="2" customWidth="1"/>
    <col min="9488" max="9488" width="64.5703125" style="2" bestFit="1" customWidth="1"/>
    <col min="9489" max="9489" width="16.85546875" style="2" customWidth="1"/>
    <col min="9490" max="9490" width="19.140625" style="2" customWidth="1"/>
    <col min="9491" max="9493" width="17.85546875" style="2" bestFit="1" customWidth="1"/>
    <col min="9494" max="9494" width="19.140625" style="2" customWidth="1"/>
    <col min="9495" max="9495" width="25.140625" style="2" bestFit="1" customWidth="1"/>
    <col min="9496" max="9496" width="50.7109375" style="2" bestFit="1" customWidth="1"/>
    <col min="9497" max="9498" width="0" style="2" hidden="1" customWidth="1"/>
    <col min="9499" max="9499" width="15.140625" style="2" customWidth="1"/>
    <col min="9500" max="9500" width="15.28515625" style="2" customWidth="1"/>
    <col min="9501" max="9501" width="50.7109375" style="2" bestFit="1" customWidth="1"/>
    <col min="9502" max="9736" width="12.7109375" style="2"/>
    <col min="9737" max="9737" width="4" style="2" customWidth="1"/>
    <col min="9738" max="9738" width="7.85546875" style="2" customWidth="1"/>
    <col min="9739" max="9739" width="15.140625" style="2" customWidth="1"/>
    <col min="9740" max="9740" width="20.42578125" style="2" customWidth="1"/>
    <col min="9741" max="9741" width="18.7109375" style="2" customWidth="1"/>
    <col min="9742" max="9742" width="19.7109375" style="2" customWidth="1"/>
    <col min="9743" max="9743" width="10" style="2" customWidth="1"/>
    <col min="9744" max="9744" width="64.5703125" style="2" bestFit="1" customWidth="1"/>
    <col min="9745" max="9745" width="16.85546875" style="2" customWidth="1"/>
    <col min="9746" max="9746" width="19.140625" style="2" customWidth="1"/>
    <col min="9747" max="9749" width="17.85546875" style="2" bestFit="1" customWidth="1"/>
    <col min="9750" max="9750" width="19.140625" style="2" customWidth="1"/>
    <col min="9751" max="9751" width="25.140625" style="2" bestFit="1" customWidth="1"/>
    <col min="9752" max="9752" width="50.7109375" style="2" bestFit="1" customWidth="1"/>
    <col min="9753" max="9754" width="0" style="2" hidden="1" customWidth="1"/>
    <col min="9755" max="9755" width="15.140625" style="2" customWidth="1"/>
    <col min="9756" max="9756" width="15.28515625" style="2" customWidth="1"/>
    <col min="9757" max="9757" width="50.7109375" style="2" bestFit="1" customWidth="1"/>
    <col min="9758" max="9992" width="12.7109375" style="2"/>
    <col min="9993" max="9993" width="4" style="2" customWidth="1"/>
    <col min="9994" max="9994" width="7.85546875" style="2" customWidth="1"/>
    <col min="9995" max="9995" width="15.140625" style="2" customWidth="1"/>
    <col min="9996" max="9996" width="20.42578125" style="2" customWidth="1"/>
    <col min="9997" max="9997" width="18.7109375" style="2" customWidth="1"/>
    <col min="9998" max="9998" width="19.7109375" style="2" customWidth="1"/>
    <col min="9999" max="9999" width="10" style="2" customWidth="1"/>
    <col min="10000" max="10000" width="64.5703125" style="2" bestFit="1" customWidth="1"/>
    <col min="10001" max="10001" width="16.85546875" style="2" customWidth="1"/>
    <col min="10002" max="10002" width="19.140625" style="2" customWidth="1"/>
    <col min="10003" max="10005" width="17.85546875" style="2" bestFit="1" customWidth="1"/>
    <col min="10006" max="10006" width="19.140625" style="2" customWidth="1"/>
    <col min="10007" max="10007" width="25.140625" style="2" bestFit="1" customWidth="1"/>
    <col min="10008" max="10008" width="50.7109375" style="2" bestFit="1" customWidth="1"/>
    <col min="10009" max="10010" width="0" style="2" hidden="1" customWidth="1"/>
    <col min="10011" max="10011" width="15.140625" style="2" customWidth="1"/>
    <col min="10012" max="10012" width="15.28515625" style="2" customWidth="1"/>
    <col min="10013" max="10013" width="50.7109375" style="2" bestFit="1" customWidth="1"/>
    <col min="10014" max="10248" width="12.7109375" style="2"/>
    <col min="10249" max="10249" width="4" style="2" customWidth="1"/>
    <col min="10250" max="10250" width="7.85546875" style="2" customWidth="1"/>
    <col min="10251" max="10251" width="15.140625" style="2" customWidth="1"/>
    <col min="10252" max="10252" width="20.42578125" style="2" customWidth="1"/>
    <col min="10253" max="10253" width="18.7109375" style="2" customWidth="1"/>
    <col min="10254" max="10254" width="19.7109375" style="2" customWidth="1"/>
    <col min="10255" max="10255" width="10" style="2" customWidth="1"/>
    <col min="10256" max="10256" width="64.5703125" style="2" bestFit="1" customWidth="1"/>
    <col min="10257" max="10257" width="16.85546875" style="2" customWidth="1"/>
    <col min="10258" max="10258" width="19.140625" style="2" customWidth="1"/>
    <col min="10259" max="10261" width="17.85546875" style="2" bestFit="1" customWidth="1"/>
    <col min="10262" max="10262" width="19.140625" style="2" customWidth="1"/>
    <col min="10263" max="10263" width="25.140625" style="2" bestFit="1" customWidth="1"/>
    <col min="10264" max="10264" width="50.7109375" style="2" bestFit="1" customWidth="1"/>
    <col min="10265" max="10266" width="0" style="2" hidden="1" customWidth="1"/>
    <col min="10267" max="10267" width="15.140625" style="2" customWidth="1"/>
    <col min="10268" max="10268" width="15.28515625" style="2" customWidth="1"/>
    <col min="10269" max="10269" width="50.7109375" style="2" bestFit="1" customWidth="1"/>
    <col min="10270" max="10504" width="12.7109375" style="2"/>
    <col min="10505" max="10505" width="4" style="2" customWidth="1"/>
    <col min="10506" max="10506" width="7.85546875" style="2" customWidth="1"/>
    <col min="10507" max="10507" width="15.140625" style="2" customWidth="1"/>
    <col min="10508" max="10508" width="20.42578125" style="2" customWidth="1"/>
    <col min="10509" max="10509" width="18.7109375" style="2" customWidth="1"/>
    <col min="10510" max="10510" width="19.7109375" style="2" customWidth="1"/>
    <col min="10511" max="10511" width="10" style="2" customWidth="1"/>
    <col min="10512" max="10512" width="64.5703125" style="2" bestFit="1" customWidth="1"/>
    <col min="10513" max="10513" width="16.85546875" style="2" customWidth="1"/>
    <col min="10514" max="10514" width="19.140625" style="2" customWidth="1"/>
    <col min="10515" max="10517" width="17.85546875" style="2" bestFit="1" customWidth="1"/>
    <col min="10518" max="10518" width="19.140625" style="2" customWidth="1"/>
    <col min="10519" max="10519" width="25.140625" style="2" bestFit="1" customWidth="1"/>
    <col min="10520" max="10520" width="50.7109375" style="2" bestFit="1" customWidth="1"/>
    <col min="10521" max="10522" width="0" style="2" hidden="1" customWidth="1"/>
    <col min="10523" max="10523" width="15.140625" style="2" customWidth="1"/>
    <col min="10524" max="10524" width="15.28515625" style="2" customWidth="1"/>
    <col min="10525" max="10525" width="50.7109375" style="2" bestFit="1" customWidth="1"/>
    <col min="10526" max="10760" width="12.7109375" style="2"/>
    <col min="10761" max="10761" width="4" style="2" customWidth="1"/>
    <col min="10762" max="10762" width="7.85546875" style="2" customWidth="1"/>
    <col min="10763" max="10763" width="15.140625" style="2" customWidth="1"/>
    <col min="10764" max="10764" width="20.42578125" style="2" customWidth="1"/>
    <col min="10765" max="10765" width="18.7109375" style="2" customWidth="1"/>
    <col min="10766" max="10766" width="19.7109375" style="2" customWidth="1"/>
    <col min="10767" max="10767" width="10" style="2" customWidth="1"/>
    <col min="10768" max="10768" width="64.5703125" style="2" bestFit="1" customWidth="1"/>
    <col min="10769" max="10769" width="16.85546875" style="2" customWidth="1"/>
    <col min="10770" max="10770" width="19.140625" style="2" customWidth="1"/>
    <col min="10771" max="10773" width="17.85546875" style="2" bestFit="1" customWidth="1"/>
    <col min="10774" max="10774" width="19.140625" style="2" customWidth="1"/>
    <col min="10775" max="10775" width="25.140625" style="2" bestFit="1" customWidth="1"/>
    <col min="10776" max="10776" width="50.7109375" style="2" bestFit="1" customWidth="1"/>
    <col min="10777" max="10778" width="0" style="2" hidden="1" customWidth="1"/>
    <col min="10779" max="10779" width="15.140625" style="2" customWidth="1"/>
    <col min="10780" max="10780" width="15.28515625" style="2" customWidth="1"/>
    <col min="10781" max="10781" width="50.7109375" style="2" bestFit="1" customWidth="1"/>
    <col min="10782" max="11016" width="12.7109375" style="2"/>
    <col min="11017" max="11017" width="4" style="2" customWidth="1"/>
    <col min="11018" max="11018" width="7.85546875" style="2" customWidth="1"/>
    <col min="11019" max="11019" width="15.140625" style="2" customWidth="1"/>
    <col min="11020" max="11020" width="20.42578125" style="2" customWidth="1"/>
    <col min="11021" max="11021" width="18.7109375" style="2" customWidth="1"/>
    <col min="11022" max="11022" width="19.7109375" style="2" customWidth="1"/>
    <col min="11023" max="11023" width="10" style="2" customWidth="1"/>
    <col min="11024" max="11024" width="64.5703125" style="2" bestFit="1" customWidth="1"/>
    <col min="11025" max="11025" width="16.85546875" style="2" customWidth="1"/>
    <col min="11026" max="11026" width="19.140625" style="2" customWidth="1"/>
    <col min="11027" max="11029" width="17.85546875" style="2" bestFit="1" customWidth="1"/>
    <col min="11030" max="11030" width="19.140625" style="2" customWidth="1"/>
    <col min="11031" max="11031" width="25.140625" style="2" bestFit="1" customWidth="1"/>
    <col min="11032" max="11032" width="50.7109375" style="2" bestFit="1" customWidth="1"/>
    <col min="11033" max="11034" width="0" style="2" hidden="1" customWidth="1"/>
    <col min="11035" max="11035" width="15.140625" style="2" customWidth="1"/>
    <col min="11036" max="11036" width="15.28515625" style="2" customWidth="1"/>
    <col min="11037" max="11037" width="50.7109375" style="2" bestFit="1" customWidth="1"/>
    <col min="11038" max="11272" width="12.7109375" style="2"/>
    <col min="11273" max="11273" width="4" style="2" customWidth="1"/>
    <col min="11274" max="11274" width="7.85546875" style="2" customWidth="1"/>
    <col min="11275" max="11275" width="15.140625" style="2" customWidth="1"/>
    <col min="11276" max="11276" width="20.42578125" style="2" customWidth="1"/>
    <col min="11277" max="11277" width="18.7109375" style="2" customWidth="1"/>
    <col min="11278" max="11278" width="19.7109375" style="2" customWidth="1"/>
    <col min="11279" max="11279" width="10" style="2" customWidth="1"/>
    <col min="11280" max="11280" width="64.5703125" style="2" bestFit="1" customWidth="1"/>
    <col min="11281" max="11281" width="16.85546875" style="2" customWidth="1"/>
    <col min="11282" max="11282" width="19.140625" style="2" customWidth="1"/>
    <col min="11283" max="11285" width="17.85546875" style="2" bestFit="1" customWidth="1"/>
    <col min="11286" max="11286" width="19.140625" style="2" customWidth="1"/>
    <col min="11287" max="11287" width="25.140625" style="2" bestFit="1" customWidth="1"/>
    <col min="11288" max="11288" width="50.7109375" style="2" bestFit="1" customWidth="1"/>
    <col min="11289" max="11290" width="0" style="2" hidden="1" customWidth="1"/>
    <col min="11291" max="11291" width="15.140625" style="2" customWidth="1"/>
    <col min="11292" max="11292" width="15.28515625" style="2" customWidth="1"/>
    <col min="11293" max="11293" width="50.7109375" style="2" bestFit="1" customWidth="1"/>
    <col min="11294" max="11528" width="12.7109375" style="2"/>
    <col min="11529" max="11529" width="4" style="2" customWidth="1"/>
    <col min="11530" max="11530" width="7.85546875" style="2" customWidth="1"/>
    <col min="11531" max="11531" width="15.140625" style="2" customWidth="1"/>
    <col min="11532" max="11532" width="20.42578125" style="2" customWidth="1"/>
    <col min="11533" max="11533" width="18.7109375" style="2" customWidth="1"/>
    <col min="11534" max="11534" width="19.7109375" style="2" customWidth="1"/>
    <col min="11535" max="11535" width="10" style="2" customWidth="1"/>
    <col min="11536" max="11536" width="64.5703125" style="2" bestFit="1" customWidth="1"/>
    <col min="11537" max="11537" width="16.85546875" style="2" customWidth="1"/>
    <col min="11538" max="11538" width="19.140625" style="2" customWidth="1"/>
    <col min="11539" max="11541" width="17.85546875" style="2" bestFit="1" customWidth="1"/>
    <col min="11542" max="11542" width="19.140625" style="2" customWidth="1"/>
    <col min="11543" max="11543" width="25.140625" style="2" bestFit="1" customWidth="1"/>
    <col min="11544" max="11544" width="50.7109375" style="2" bestFit="1" customWidth="1"/>
    <col min="11545" max="11546" width="0" style="2" hidden="1" customWidth="1"/>
    <col min="11547" max="11547" width="15.140625" style="2" customWidth="1"/>
    <col min="11548" max="11548" width="15.28515625" style="2" customWidth="1"/>
    <col min="11549" max="11549" width="50.7109375" style="2" bestFit="1" customWidth="1"/>
    <col min="11550" max="11784" width="12.7109375" style="2"/>
    <col min="11785" max="11785" width="4" style="2" customWidth="1"/>
    <col min="11786" max="11786" width="7.85546875" style="2" customWidth="1"/>
    <col min="11787" max="11787" width="15.140625" style="2" customWidth="1"/>
    <col min="11788" max="11788" width="20.42578125" style="2" customWidth="1"/>
    <col min="11789" max="11789" width="18.7109375" style="2" customWidth="1"/>
    <col min="11790" max="11790" width="19.7109375" style="2" customWidth="1"/>
    <col min="11791" max="11791" width="10" style="2" customWidth="1"/>
    <col min="11792" max="11792" width="64.5703125" style="2" bestFit="1" customWidth="1"/>
    <col min="11793" max="11793" width="16.85546875" style="2" customWidth="1"/>
    <col min="11794" max="11794" width="19.140625" style="2" customWidth="1"/>
    <col min="11795" max="11797" width="17.85546875" style="2" bestFit="1" customWidth="1"/>
    <col min="11798" max="11798" width="19.140625" style="2" customWidth="1"/>
    <col min="11799" max="11799" width="25.140625" style="2" bestFit="1" customWidth="1"/>
    <col min="11800" max="11800" width="50.7109375" style="2" bestFit="1" customWidth="1"/>
    <col min="11801" max="11802" width="0" style="2" hidden="1" customWidth="1"/>
    <col min="11803" max="11803" width="15.140625" style="2" customWidth="1"/>
    <col min="11804" max="11804" width="15.28515625" style="2" customWidth="1"/>
    <col min="11805" max="11805" width="50.7109375" style="2" bestFit="1" customWidth="1"/>
    <col min="11806" max="12040" width="12.7109375" style="2"/>
    <col min="12041" max="12041" width="4" style="2" customWidth="1"/>
    <col min="12042" max="12042" width="7.85546875" style="2" customWidth="1"/>
    <col min="12043" max="12043" width="15.140625" style="2" customWidth="1"/>
    <col min="12044" max="12044" width="20.42578125" style="2" customWidth="1"/>
    <col min="12045" max="12045" width="18.7109375" style="2" customWidth="1"/>
    <col min="12046" max="12046" width="19.7109375" style="2" customWidth="1"/>
    <col min="12047" max="12047" width="10" style="2" customWidth="1"/>
    <col min="12048" max="12048" width="64.5703125" style="2" bestFit="1" customWidth="1"/>
    <col min="12049" max="12049" width="16.85546875" style="2" customWidth="1"/>
    <col min="12050" max="12050" width="19.140625" style="2" customWidth="1"/>
    <col min="12051" max="12053" width="17.85546875" style="2" bestFit="1" customWidth="1"/>
    <col min="12054" max="12054" width="19.140625" style="2" customWidth="1"/>
    <col min="12055" max="12055" width="25.140625" style="2" bestFit="1" customWidth="1"/>
    <col min="12056" max="12056" width="50.7109375" style="2" bestFit="1" customWidth="1"/>
    <col min="12057" max="12058" width="0" style="2" hidden="1" customWidth="1"/>
    <col min="12059" max="12059" width="15.140625" style="2" customWidth="1"/>
    <col min="12060" max="12060" width="15.28515625" style="2" customWidth="1"/>
    <col min="12061" max="12061" width="50.7109375" style="2" bestFit="1" customWidth="1"/>
    <col min="12062" max="12296" width="12.7109375" style="2"/>
    <col min="12297" max="12297" width="4" style="2" customWidth="1"/>
    <col min="12298" max="12298" width="7.85546875" style="2" customWidth="1"/>
    <col min="12299" max="12299" width="15.140625" style="2" customWidth="1"/>
    <col min="12300" max="12300" width="20.42578125" style="2" customWidth="1"/>
    <col min="12301" max="12301" width="18.7109375" style="2" customWidth="1"/>
    <col min="12302" max="12302" width="19.7109375" style="2" customWidth="1"/>
    <col min="12303" max="12303" width="10" style="2" customWidth="1"/>
    <col min="12304" max="12304" width="64.5703125" style="2" bestFit="1" customWidth="1"/>
    <col min="12305" max="12305" width="16.85546875" style="2" customWidth="1"/>
    <col min="12306" max="12306" width="19.140625" style="2" customWidth="1"/>
    <col min="12307" max="12309" width="17.85546875" style="2" bestFit="1" customWidth="1"/>
    <col min="12310" max="12310" width="19.140625" style="2" customWidth="1"/>
    <col min="12311" max="12311" width="25.140625" style="2" bestFit="1" customWidth="1"/>
    <col min="12312" max="12312" width="50.7109375" style="2" bestFit="1" customWidth="1"/>
    <col min="12313" max="12314" width="0" style="2" hidden="1" customWidth="1"/>
    <col min="12315" max="12315" width="15.140625" style="2" customWidth="1"/>
    <col min="12316" max="12316" width="15.28515625" style="2" customWidth="1"/>
    <col min="12317" max="12317" width="50.7109375" style="2" bestFit="1" customWidth="1"/>
    <col min="12318" max="12552" width="12.7109375" style="2"/>
    <col min="12553" max="12553" width="4" style="2" customWidth="1"/>
    <col min="12554" max="12554" width="7.85546875" style="2" customWidth="1"/>
    <col min="12555" max="12555" width="15.140625" style="2" customWidth="1"/>
    <col min="12556" max="12556" width="20.42578125" style="2" customWidth="1"/>
    <col min="12557" max="12557" width="18.7109375" style="2" customWidth="1"/>
    <col min="12558" max="12558" width="19.7109375" style="2" customWidth="1"/>
    <col min="12559" max="12559" width="10" style="2" customWidth="1"/>
    <col min="12560" max="12560" width="64.5703125" style="2" bestFit="1" customWidth="1"/>
    <col min="12561" max="12561" width="16.85546875" style="2" customWidth="1"/>
    <col min="12562" max="12562" width="19.140625" style="2" customWidth="1"/>
    <col min="12563" max="12565" width="17.85546875" style="2" bestFit="1" customWidth="1"/>
    <col min="12566" max="12566" width="19.140625" style="2" customWidth="1"/>
    <col min="12567" max="12567" width="25.140625" style="2" bestFit="1" customWidth="1"/>
    <col min="12568" max="12568" width="50.7109375" style="2" bestFit="1" customWidth="1"/>
    <col min="12569" max="12570" width="0" style="2" hidden="1" customWidth="1"/>
    <col min="12571" max="12571" width="15.140625" style="2" customWidth="1"/>
    <col min="12572" max="12572" width="15.28515625" style="2" customWidth="1"/>
    <col min="12573" max="12573" width="50.7109375" style="2" bestFit="1" customWidth="1"/>
    <col min="12574" max="16384" width="12.7109375" style="2"/>
  </cols>
  <sheetData>
    <row r="1" spans="1:16" ht="20.25" customHeight="1" thickTop="1" thickBot="1">
      <c r="B1" s="1"/>
      <c r="C1" s="258" t="s">
        <v>28</v>
      </c>
      <c r="D1" s="259"/>
      <c r="E1" s="259"/>
      <c r="F1" s="259"/>
      <c r="G1" s="259"/>
      <c r="H1" s="259"/>
      <c r="I1" s="259"/>
      <c r="J1" s="259"/>
      <c r="K1" s="259"/>
      <c r="L1" s="259"/>
      <c r="M1" s="259"/>
      <c r="N1" s="259"/>
      <c r="O1" s="260"/>
      <c r="P1" s="1"/>
    </row>
    <row r="2" spans="1:16" ht="20.25" customHeight="1" thickTop="1" thickBot="1">
      <c r="B2" s="1"/>
      <c r="C2" s="133"/>
      <c r="D2" s="134"/>
      <c r="E2" s="134"/>
      <c r="F2" s="134"/>
      <c r="G2" s="134"/>
      <c r="H2" s="134"/>
      <c r="I2" s="134"/>
      <c r="J2" s="134"/>
      <c r="K2" s="134"/>
      <c r="L2" s="134"/>
      <c r="M2" s="134"/>
      <c r="N2" s="134"/>
      <c r="O2" s="135"/>
      <c r="P2" s="1"/>
    </row>
    <row r="3" spans="1:16" ht="20.25" customHeight="1" thickTop="1" thickBot="1">
      <c r="B3" s="1"/>
      <c r="C3" s="136"/>
      <c r="D3" s="137"/>
      <c r="E3" s="138" t="s">
        <v>388</v>
      </c>
      <c r="F3" s="139"/>
      <c r="G3" s="139"/>
      <c r="H3" s="139"/>
      <c r="I3" s="140"/>
      <c r="J3" s="141" t="s">
        <v>389</v>
      </c>
      <c r="K3" s="142"/>
      <c r="L3" s="142"/>
      <c r="M3" s="142"/>
      <c r="N3" s="142"/>
      <c r="O3" s="143"/>
      <c r="P3" s="1"/>
    </row>
    <row r="4" spans="1:16" ht="20.25" customHeight="1" thickTop="1" thickBot="1">
      <c r="B4" s="1"/>
      <c r="C4" s="136"/>
      <c r="D4" s="137"/>
      <c r="E4" s="136" t="s">
        <v>268</v>
      </c>
      <c r="F4" s="137"/>
      <c r="G4" s="137"/>
      <c r="H4" s="137"/>
      <c r="I4" s="144"/>
      <c r="J4" s="152" t="s">
        <v>390</v>
      </c>
      <c r="K4" s="145"/>
      <c r="L4" s="145"/>
      <c r="M4" s="145" t="s">
        <v>391</v>
      </c>
      <c r="N4" s="145"/>
      <c r="O4" s="143"/>
      <c r="P4" s="1"/>
    </row>
    <row r="5" spans="1:16" ht="20.25" customHeight="1" thickTop="1" thickBot="1">
      <c r="B5" s="1"/>
      <c r="C5" s="136"/>
      <c r="D5" s="137"/>
      <c r="E5" s="136"/>
      <c r="F5" s="137"/>
      <c r="G5" s="137"/>
      <c r="H5" s="137"/>
      <c r="I5" s="144"/>
      <c r="J5" s="152" t="s">
        <v>392</v>
      </c>
      <c r="K5" s="146"/>
      <c r="L5" s="146"/>
      <c r="M5" s="145"/>
      <c r="N5" s="145"/>
      <c r="O5" s="143"/>
      <c r="P5" s="1"/>
    </row>
    <row r="6" spans="1:16" ht="20.25" customHeight="1" thickTop="1" thickBot="1">
      <c r="B6" s="1"/>
      <c r="C6" s="147"/>
      <c r="D6" s="148"/>
      <c r="E6" s="147"/>
      <c r="F6" s="148"/>
      <c r="G6" s="148"/>
      <c r="H6" s="148"/>
      <c r="I6" s="141"/>
      <c r="J6" s="152"/>
      <c r="K6" s="146"/>
      <c r="L6" s="146"/>
      <c r="M6" s="145"/>
      <c r="N6" s="145"/>
      <c r="O6" s="142"/>
      <c r="P6" s="1"/>
    </row>
    <row r="7" spans="1:16" ht="20.25" customHeight="1" thickTop="1" thickBot="1">
      <c r="B7" s="1"/>
      <c r="C7" s="149"/>
      <c r="D7" s="150"/>
      <c r="E7" s="150"/>
      <c r="F7" s="150"/>
      <c r="G7" s="150"/>
      <c r="H7" s="150"/>
      <c r="I7" s="150"/>
      <c r="J7" s="150"/>
      <c r="K7" s="150"/>
      <c r="L7" s="150"/>
      <c r="M7" s="150"/>
      <c r="N7" s="150"/>
      <c r="O7" s="151"/>
      <c r="P7" s="1"/>
    </row>
    <row r="8" spans="1:16" ht="20.25" customHeight="1" thickTop="1">
      <c r="B8" s="1"/>
      <c r="C8" s="1"/>
      <c r="D8" s="1"/>
      <c r="E8" s="1"/>
      <c r="F8" s="1"/>
      <c r="G8" s="1"/>
      <c r="H8" s="1"/>
      <c r="I8" s="1"/>
      <c r="J8" s="1"/>
      <c r="K8" s="1"/>
      <c r="L8" s="1"/>
      <c r="M8" s="1"/>
      <c r="N8" s="1"/>
      <c r="O8" s="1"/>
      <c r="P8" s="1"/>
    </row>
    <row r="9" spans="1:16" ht="57.75" customHeight="1">
      <c r="A9" s="73"/>
      <c r="B9" s="261" t="s">
        <v>27</v>
      </c>
      <c r="C9" s="262"/>
      <c r="D9" s="263"/>
      <c r="E9" s="77"/>
      <c r="F9" s="1"/>
      <c r="G9" s="78" t="s">
        <v>227</v>
      </c>
      <c r="H9" s="79" t="s">
        <v>255</v>
      </c>
      <c r="I9" s="80"/>
      <c r="J9" s="80"/>
      <c r="K9" s="80"/>
      <c r="L9" s="80"/>
      <c r="M9" s="80"/>
      <c r="N9" s="80"/>
      <c r="O9" s="80"/>
      <c r="P9" s="80"/>
    </row>
    <row r="10" spans="1:16" s="1" customFormat="1" ht="69.75" customHeight="1">
      <c r="A10" s="74"/>
      <c r="B10" s="83" t="s">
        <v>316</v>
      </c>
      <c r="C10" s="83" t="s">
        <v>28</v>
      </c>
      <c r="D10" s="264" t="s">
        <v>265</v>
      </c>
      <c r="E10" s="265"/>
      <c r="F10" s="265"/>
      <c r="G10" s="265"/>
      <c r="H10" s="266"/>
      <c r="I10" s="93"/>
      <c r="J10" s="93"/>
      <c r="K10" s="267" t="s">
        <v>266</v>
      </c>
      <c r="L10" s="268"/>
      <c r="M10" s="269"/>
      <c r="N10" s="255" t="s">
        <v>315</v>
      </c>
      <c r="O10" s="270"/>
      <c r="P10" s="255" t="s">
        <v>279</v>
      </c>
    </row>
    <row r="11" spans="1:16" s="1" customFormat="1" ht="66" customHeight="1">
      <c r="A11" s="74"/>
      <c r="B11" s="153"/>
      <c r="C11" s="153"/>
      <c r="D11" s="153" t="s">
        <v>313</v>
      </c>
      <c r="E11" s="90" t="s">
        <v>277</v>
      </c>
      <c r="F11" s="257" t="s">
        <v>387</v>
      </c>
      <c r="G11" s="257" t="s">
        <v>29</v>
      </c>
      <c r="H11" s="257" t="s">
        <v>30</v>
      </c>
      <c r="I11" s="153" t="s">
        <v>314</v>
      </c>
      <c r="J11" s="153" t="s">
        <v>393</v>
      </c>
      <c r="K11" s="84" t="s">
        <v>360</v>
      </c>
      <c r="L11" s="84" t="s">
        <v>394</v>
      </c>
      <c r="M11" s="84" t="s">
        <v>362</v>
      </c>
      <c r="N11" s="256"/>
      <c r="O11" s="271"/>
      <c r="P11" s="256"/>
    </row>
    <row r="12" spans="1:16" s="1" customFormat="1" ht="177" hidden="1" customHeight="1">
      <c r="A12" s="74"/>
      <c r="B12" s="153"/>
      <c r="C12" s="153"/>
      <c r="D12" s="153"/>
      <c r="E12" s="90"/>
      <c r="F12" s="257"/>
      <c r="G12" s="257"/>
      <c r="H12" s="257"/>
      <c r="I12" s="153" t="s">
        <v>278</v>
      </c>
      <c r="J12" s="153"/>
      <c r="K12" s="160" t="s">
        <v>385</v>
      </c>
      <c r="L12" s="160" t="s">
        <v>386</v>
      </c>
      <c r="M12" s="160" t="s">
        <v>397</v>
      </c>
      <c r="N12" s="84" t="s">
        <v>382</v>
      </c>
      <c r="O12" s="85" t="s">
        <v>383</v>
      </c>
      <c r="P12" s="85"/>
    </row>
    <row r="13" spans="1:16" s="74" customFormat="1" ht="98.25" customHeight="1">
      <c r="B13" s="86"/>
      <c r="C13" s="87" t="s">
        <v>841</v>
      </c>
      <c r="D13" s="81" t="s">
        <v>842</v>
      </c>
      <c r="E13" s="156"/>
      <c r="F13" s="82" t="s">
        <v>843</v>
      </c>
      <c r="G13" s="82" t="s">
        <v>844</v>
      </c>
      <c r="H13" s="87" t="s">
        <v>320</v>
      </c>
      <c r="I13" s="87" t="s">
        <v>318</v>
      </c>
      <c r="J13" s="87"/>
      <c r="K13" s="129">
        <v>3</v>
      </c>
      <c r="L13" s="84">
        <v>3</v>
      </c>
      <c r="M13" s="84">
        <v>1</v>
      </c>
      <c r="N13" s="130">
        <f t="shared" ref="N13" si="0">SUM(K13:M13)/3</f>
        <v>2.3333333333333335</v>
      </c>
      <c r="O13" s="85" t="str">
        <f>IF(N13&gt;2.5,"ALTA",IF(AND(N13&gt;1.6,N13&lt;2.5),"MEDIA",IF(AND(N13&gt;=1,N13&lt;=1.6),"BAJA",IF(AND(N13=0),"Falta Diligenciar El Campo"))))</f>
        <v>MEDIA</v>
      </c>
      <c r="P13" s="88" t="s">
        <v>280</v>
      </c>
    </row>
    <row r="14" spans="1:16" s="74" customFormat="1" ht="87" customHeight="1">
      <c r="B14" s="86"/>
      <c r="C14" s="87" t="s">
        <v>841</v>
      </c>
      <c r="D14" s="81" t="s">
        <v>842</v>
      </c>
      <c r="E14" s="156"/>
      <c r="F14" s="82" t="s">
        <v>845</v>
      </c>
      <c r="G14" s="82" t="s">
        <v>846</v>
      </c>
      <c r="H14" s="87" t="s">
        <v>320</v>
      </c>
      <c r="I14" s="87" t="s">
        <v>318</v>
      </c>
      <c r="J14" s="87"/>
      <c r="K14" s="129">
        <v>3</v>
      </c>
      <c r="L14" s="84">
        <v>3</v>
      </c>
      <c r="M14" s="84">
        <v>1</v>
      </c>
      <c r="N14" s="130">
        <f t="shared" ref="N14:N40" si="1">SUM(K14:M14)/3</f>
        <v>2.3333333333333335</v>
      </c>
      <c r="O14" s="85" t="str">
        <f t="shared" ref="O14:O40" si="2">IF(N14&gt;2.5,"ALTA",IF(AND(N14&gt;1.6,N14&lt;2.5),"MEDIA",IF(AND(N14&gt;=1,N14&lt;=1.6),"BAJA",IF(AND(N14=0),"Falta Diligenciar El Campo"))))</f>
        <v>MEDIA</v>
      </c>
      <c r="P14" s="88" t="s">
        <v>280</v>
      </c>
    </row>
    <row r="15" spans="1:16" s="74" customFormat="1" ht="78" customHeight="1">
      <c r="B15" s="86"/>
      <c r="C15" s="87" t="s">
        <v>841</v>
      </c>
      <c r="D15" s="81" t="s">
        <v>842</v>
      </c>
      <c r="E15" s="156"/>
      <c r="F15" s="82" t="s">
        <v>847</v>
      </c>
      <c r="G15" s="82" t="s">
        <v>821</v>
      </c>
      <c r="H15" s="87" t="s">
        <v>320</v>
      </c>
      <c r="I15" s="87" t="s">
        <v>318</v>
      </c>
      <c r="J15" s="87"/>
      <c r="K15" s="129">
        <v>3</v>
      </c>
      <c r="L15" s="84">
        <v>3</v>
      </c>
      <c r="M15" s="84">
        <v>1</v>
      </c>
      <c r="N15" s="130">
        <f t="shared" si="1"/>
        <v>2.3333333333333335</v>
      </c>
      <c r="O15" s="85" t="str">
        <f t="shared" si="2"/>
        <v>MEDIA</v>
      </c>
      <c r="P15" s="88" t="s">
        <v>280</v>
      </c>
    </row>
    <row r="16" spans="1:16" ht="52.5" customHeight="1">
      <c r="A16" s="73"/>
      <c r="B16" s="86" t="s">
        <v>298</v>
      </c>
      <c r="C16" s="87" t="s">
        <v>841</v>
      </c>
      <c r="D16" s="81" t="s">
        <v>842</v>
      </c>
      <c r="E16" s="156"/>
      <c r="F16" s="82" t="s">
        <v>848</v>
      </c>
      <c r="G16" s="82" t="s">
        <v>849</v>
      </c>
      <c r="H16" s="87" t="s">
        <v>320</v>
      </c>
      <c r="I16" s="87" t="s">
        <v>318</v>
      </c>
      <c r="J16" s="87"/>
      <c r="K16" s="129">
        <v>3</v>
      </c>
      <c r="L16" s="84">
        <v>3</v>
      </c>
      <c r="M16" s="84">
        <v>1</v>
      </c>
      <c r="N16" s="130">
        <f t="shared" si="1"/>
        <v>2.3333333333333335</v>
      </c>
      <c r="O16" s="85" t="str">
        <f t="shared" si="2"/>
        <v>MEDIA</v>
      </c>
      <c r="P16" s="88" t="s">
        <v>284</v>
      </c>
    </row>
    <row r="17" spans="1:758" ht="43.5" customHeight="1">
      <c r="A17" s="73"/>
      <c r="B17" s="86"/>
      <c r="C17" s="87" t="s">
        <v>841</v>
      </c>
      <c r="D17" s="81" t="s">
        <v>842</v>
      </c>
      <c r="E17" s="156"/>
      <c r="F17" s="82" t="s">
        <v>850</v>
      </c>
      <c r="G17" s="82" t="s">
        <v>321</v>
      </c>
      <c r="H17" s="87" t="s">
        <v>320</v>
      </c>
      <c r="I17" s="87" t="s">
        <v>318</v>
      </c>
      <c r="J17" s="87"/>
      <c r="K17" s="129">
        <v>3</v>
      </c>
      <c r="L17" s="84">
        <v>3</v>
      </c>
      <c r="M17" s="84">
        <v>1</v>
      </c>
      <c r="N17" s="130">
        <f t="shared" si="1"/>
        <v>2.3333333333333335</v>
      </c>
      <c r="O17" s="85" t="str">
        <f t="shared" si="2"/>
        <v>MEDIA</v>
      </c>
      <c r="P17" s="88" t="s">
        <v>284</v>
      </c>
    </row>
    <row r="18" spans="1:758" ht="61.5" customHeight="1">
      <c r="A18" s="73"/>
      <c r="B18" s="86"/>
      <c r="C18" s="87" t="s">
        <v>841</v>
      </c>
      <c r="D18" s="81" t="s">
        <v>842</v>
      </c>
      <c r="E18" s="156"/>
      <c r="F18" s="82" t="s">
        <v>851</v>
      </c>
      <c r="G18" s="82" t="s">
        <v>852</v>
      </c>
      <c r="H18" s="87" t="s">
        <v>320</v>
      </c>
      <c r="I18" s="87" t="s">
        <v>318</v>
      </c>
      <c r="J18" s="87"/>
      <c r="K18" s="129">
        <v>3</v>
      </c>
      <c r="L18" s="84">
        <v>3</v>
      </c>
      <c r="M18" s="84">
        <v>1</v>
      </c>
      <c r="N18" s="130">
        <f t="shared" si="1"/>
        <v>2.3333333333333335</v>
      </c>
      <c r="O18" s="85" t="str">
        <f t="shared" si="2"/>
        <v>MEDIA</v>
      </c>
      <c r="P18" s="88" t="s">
        <v>284</v>
      </c>
    </row>
    <row r="19" spans="1:758" ht="54.75" customHeight="1">
      <c r="A19" s="73"/>
      <c r="B19" s="86"/>
      <c r="C19" s="87" t="s">
        <v>841</v>
      </c>
      <c r="D19" s="81" t="s">
        <v>842</v>
      </c>
      <c r="E19" s="156"/>
      <c r="F19" s="82" t="s">
        <v>853</v>
      </c>
      <c r="G19" s="82" t="s">
        <v>854</v>
      </c>
      <c r="H19" s="87" t="s">
        <v>320</v>
      </c>
      <c r="I19" s="87" t="s">
        <v>318</v>
      </c>
      <c r="J19" s="87"/>
      <c r="K19" s="129">
        <v>3</v>
      </c>
      <c r="L19" s="84">
        <v>3</v>
      </c>
      <c r="M19" s="84">
        <v>1</v>
      </c>
      <c r="N19" s="130">
        <f t="shared" si="1"/>
        <v>2.3333333333333335</v>
      </c>
      <c r="O19" s="85" t="str">
        <f t="shared" si="2"/>
        <v>MEDIA</v>
      </c>
      <c r="P19" s="88" t="s">
        <v>284</v>
      </c>
    </row>
    <row r="20" spans="1:758" ht="54.75" customHeight="1">
      <c r="A20" s="73"/>
      <c r="B20" s="86"/>
      <c r="C20" s="87" t="s">
        <v>841</v>
      </c>
      <c r="D20" s="81" t="s">
        <v>855</v>
      </c>
      <c r="E20" s="156"/>
      <c r="F20" s="82" t="s">
        <v>856</v>
      </c>
      <c r="G20" s="82" t="s">
        <v>857</v>
      </c>
      <c r="H20" s="87" t="s">
        <v>320</v>
      </c>
      <c r="I20" s="87" t="s">
        <v>318</v>
      </c>
      <c r="J20" s="87"/>
      <c r="K20" s="129">
        <v>3</v>
      </c>
      <c r="L20" s="84">
        <v>3</v>
      </c>
      <c r="M20" s="84">
        <v>1</v>
      </c>
      <c r="N20" s="130">
        <f t="shared" si="1"/>
        <v>2.3333333333333335</v>
      </c>
      <c r="O20" s="85" t="str">
        <f t="shared" si="2"/>
        <v>MEDIA</v>
      </c>
      <c r="P20" s="88" t="s">
        <v>284</v>
      </c>
    </row>
    <row r="21" spans="1:758" ht="65.45" customHeight="1">
      <c r="A21" s="73"/>
      <c r="B21" s="86"/>
      <c r="C21" s="87" t="s">
        <v>841</v>
      </c>
      <c r="D21" s="81" t="s">
        <v>855</v>
      </c>
      <c r="E21" s="156"/>
      <c r="F21" s="82" t="s">
        <v>858</v>
      </c>
      <c r="G21" s="82" t="s">
        <v>859</v>
      </c>
      <c r="H21" s="87" t="s">
        <v>320</v>
      </c>
      <c r="I21" s="87" t="s">
        <v>318</v>
      </c>
      <c r="J21" s="87"/>
      <c r="K21" s="129">
        <v>3</v>
      </c>
      <c r="L21" s="84">
        <v>3</v>
      </c>
      <c r="M21" s="84">
        <v>1</v>
      </c>
      <c r="N21" s="130">
        <f t="shared" si="1"/>
        <v>2.3333333333333335</v>
      </c>
      <c r="O21" s="85" t="str">
        <f t="shared" si="2"/>
        <v>MEDIA</v>
      </c>
      <c r="P21" s="88" t="s">
        <v>284</v>
      </c>
    </row>
    <row r="22" spans="1:758" ht="65.45" customHeight="1">
      <c r="A22" s="73"/>
      <c r="B22" s="86"/>
      <c r="C22" s="87" t="s">
        <v>841</v>
      </c>
      <c r="D22" s="81" t="s">
        <v>855</v>
      </c>
      <c r="E22" s="156"/>
      <c r="F22" s="82" t="s">
        <v>860</v>
      </c>
      <c r="G22" s="82" t="s">
        <v>861</v>
      </c>
      <c r="H22" s="87" t="s">
        <v>320</v>
      </c>
      <c r="I22" s="87" t="s">
        <v>318</v>
      </c>
      <c r="J22" s="87"/>
      <c r="K22" s="129">
        <v>3</v>
      </c>
      <c r="L22" s="84">
        <v>3</v>
      </c>
      <c r="M22" s="84">
        <v>1</v>
      </c>
      <c r="N22" s="130">
        <f t="shared" si="1"/>
        <v>2.3333333333333335</v>
      </c>
      <c r="O22" s="85" t="str">
        <f t="shared" si="2"/>
        <v>MEDIA</v>
      </c>
      <c r="P22" s="88" t="s">
        <v>284</v>
      </c>
    </row>
    <row r="23" spans="1:758" ht="65.45" customHeight="1">
      <c r="A23" s="73"/>
      <c r="B23" s="86"/>
      <c r="C23" s="87" t="s">
        <v>841</v>
      </c>
      <c r="D23" s="81" t="s">
        <v>855</v>
      </c>
      <c r="E23" s="156"/>
      <c r="F23" s="82" t="s">
        <v>862</v>
      </c>
      <c r="G23" s="82" t="s">
        <v>863</v>
      </c>
      <c r="H23" s="87" t="s">
        <v>320</v>
      </c>
      <c r="I23" s="87" t="s">
        <v>318</v>
      </c>
      <c r="J23" s="87"/>
      <c r="K23" s="129">
        <v>3</v>
      </c>
      <c r="L23" s="84">
        <v>3</v>
      </c>
      <c r="M23" s="84">
        <v>1</v>
      </c>
      <c r="N23" s="130">
        <f t="shared" si="1"/>
        <v>2.3333333333333335</v>
      </c>
      <c r="O23" s="85" t="str">
        <f t="shared" si="2"/>
        <v>MEDIA</v>
      </c>
      <c r="P23" s="88" t="s">
        <v>284</v>
      </c>
    </row>
    <row r="24" spans="1:758" s="75" customFormat="1" ht="31.5" customHeight="1">
      <c r="A24" s="92"/>
      <c r="B24" s="86"/>
      <c r="C24" s="87" t="s">
        <v>841</v>
      </c>
      <c r="D24" s="81" t="s">
        <v>855</v>
      </c>
      <c r="E24" s="156"/>
      <c r="F24" s="82" t="s">
        <v>864</v>
      </c>
      <c r="G24" s="82" t="s">
        <v>865</v>
      </c>
      <c r="H24" s="87" t="s">
        <v>320</v>
      </c>
      <c r="I24" s="87" t="s">
        <v>318</v>
      </c>
      <c r="J24" s="87"/>
      <c r="K24" s="129">
        <v>3</v>
      </c>
      <c r="L24" s="84">
        <v>3</v>
      </c>
      <c r="M24" s="84">
        <v>1</v>
      </c>
      <c r="N24" s="130">
        <f t="shared" si="1"/>
        <v>2.3333333333333335</v>
      </c>
      <c r="O24" s="85" t="str">
        <f t="shared" si="2"/>
        <v>MEDIA</v>
      </c>
      <c r="P24" s="88" t="s">
        <v>284</v>
      </c>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76"/>
    </row>
    <row r="25" spans="1:758" ht="65.45" customHeight="1">
      <c r="A25" s="73"/>
      <c r="B25" s="86" t="s">
        <v>308</v>
      </c>
      <c r="C25" s="87" t="s">
        <v>841</v>
      </c>
      <c r="D25" s="81" t="s">
        <v>855</v>
      </c>
      <c r="E25" s="156"/>
      <c r="F25" s="82" t="s">
        <v>866</v>
      </c>
      <c r="G25" s="82" t="s">
        <v>867</v>
      </c>
      <c r="H25" s="87" t="s">
        <v>320</v>
      </c>
      <c r="I25" s="87" t="s">
        <v>318</v>
      </c>
      <c r="J25" s="87"/>
      <c r="K25" s="129"/>
      <c r="L25" s="84"/>
      <c r="M25" s="84"/>
      <c r="N25" s="130">
        <f t="shared" si="1"/>
        <v>0</v>
      </c>
      <c r="O25" s="85" t="str">
        <f t="shared" si="2"/>
        <v>Falta Diligenciar El Campo</v>
      </c>
      <c r="P25" s="88" t="s">
        <v>280</v>
      </c>
    </row>
    <row r="26" spans="1:758" ht="65.45" customHeight="1">
      <c r="A26" s="73"/>
      <c r="B26" s="86" t="s">
        <v>309</v>
      </c>
      <c r="C26" s="87" t="s">
        <v>841</v>
      </c>
      <c r="D26" s="81" t="s">
        <v>855</v>
      </c>
      <c r="E26" s="156"/>
      <c r="F26" s="82" t="s">
        <v>868</v>
      </c>
      <c r="G26" s="82" t="s">
        <v>869</v>
      </c>
      <c r="H26" s="87" t="s">
        <v>320</v>
      </c>
      <c r="I26" s="87" t="s">
        <v>318</v>
      </c>
      <c r="J26" s="87"/>
      <c r="K26" s="129">
        <v>3</v>
      </c>
      <c r="L26" s="84">
        <v>3</v>
      </c>
      <c r="M26" s="84">
        <v>1</v>
      </c>
      <c r="N26" s="130">
        <f t="shared" si="1"/>
        <v>2.3333333333333335</v>
      </c>
      <c r="O26" s="85" t="str">
        <f t="shared" si="2"/>
        <v>MEDIA</v>
      </c>
      <c r="P26" s="88" t="s">
        <v>280</v>
      </c>
    </row>
    <row r="27" spans="1:758" ht="72" customHeight="1">
      <c r="A27" s="73"/>
      <c r="B27" s="86" t="s">
        <v>310</v>
      </c>
      <c r="C27" s="87" t="s">
        <v>841</v>
      </c>
      <c r="D27" s="81" t="s">
        <v>855</v>
      </c>
      <c r="E27" s="156"/>
      <c r="F27" s="82" t="s">
        <v>870</v>
      </c>
      <c r="G27" s="82" t="s">
        <v>871</v>
      </c>
      <c r="H27" s="87" t="s">
        <v>320</v>
      </c>
      <c r="I27" s="87" t="s">
        <v>318</v>
      </c>
      <c r="J27" s="87"/>
      <c r="K27" s="129">
        <v>3</v>
      </c>
      <c r="L27" s="84">
        <v>3</v>
      </c>
      <c r="M27" s="84">
        <v>1</v>
      </c>
      <c r="N27" s="130">
        <f t="shared" si="1"/>
        <v>2.3333333333333335</v>
      </c>
      <c r="O27" s="85" t="str">
        <f t="shared" si="2"/>
        <v>MEDIA</v>
      </c>
      <c r="P27" s="88" t="s">
        <v>280</v>
      </c>
    </row>
    <row r="28" spans="1:758" ht="31.5" customHeight="1">
      <c r="A28" s="73"/>
      <c r="B28" s="86" t="s">
        <v>311</v>
      </c>
      <c r="C28" s="87" t="s">
        <v>841</v>
      </c>
      <c r="D28" s="81" t="s">
        <v>855</v>
      </c>
      <c r="E28" s="156"/>
      <c r="F28" s="82" t="s">
        <v>872</v>
      </c>
      <c r="G28" s="82" t="s">
        <v>873</v>
      </c>
      <c r="H28" s="87" t="s">
        <v>320</v>
      </c>
      <c r="I28" s="87" t="s">
        <v>318</v>
      </c>
      <c r="J28" s="87"/>
      <c r="K28" s="129">
        <v>1</v>
      </c>
      <c r="L28" s="84">
        <v>1</v>
      </c>
      <c r="M28" s="84">
        <v>3</v>
      </c>
      <c r="N28" s="130">
        <f t="shared" si="1"/>
        <v>1.6666666666666667</v>
      </c>
      <c r="O28" s="85" t="str">
        <f t="shared" si="2"/>
        <v>MEDIA</v>
      </c>
      <c r="P28" s="85" t="s">
        <v>280</v>
      </c>
    </row>
    <row r="29" spans="1:758" ht="31.5" customHeight="1">
      <c r="C29" s="87" t="s">
        <v>841</v>
      </c>
      <c r="D29" s="81" t="s">
        <v>855</v>
      </c>
      <c r="E29" s="156"/>
      <c r="F29" s="82" t="s">
        <v>874</v>
      </c>
      <c r="G29" s="82" t="s">
        <v>875</v>
      </c>
      <c r="H29" s="87" t="s">
        <v>320</v>
      </c>
      <c r="I29" s="87" t="s">
        <v>318</v>
      </c>
      <c r="J29" s="87"/>
      <c r="K29" s="129">
        <v>3</v>
      </c>
      <c r="L29" s="84">
        <v>3</v>
      </c>
      <c r="M29" s="84">
        <v>1</v>
      </c>
      <c r="N29" s="130">
        <f t="shared" si="1"/>
        <v>2.3333333333333335</v>
      </c>
      <c r="O29" s="85" t="str">
        <f t="shared" si="2"/>
        <v>MEDIA</v>
      </c>
      <c r="P29" s="88" t="s">
        <v>284</v>
      </c>
    </row>
    <row r="30" spans="1:758" ht="20.25" customHeight="1">
      <c r="C30" s="87" t="s">
        <v>841</v>
      </c>
      <c r="D30" s="81" t="s">
        <v>855</v>
      </c>
      <c r="E30" s="156"/>
      <c r="F30" s="82" t="s">
        <v>876</v>
      </c>
      <c r="G30" s="82" t="s">
        <v>873</v>
      </c>
      <c r="H30" s="87" t="s">
        <v>320</v>
      </c>
      <c r="I30" s="87" t="s">
        <v>318</v>
      </c>
      <c r="J30" s="87"/>
      <c r="K30" s="129">
        <v>3</v>
      </c>
      <c r="L30" s="84">
        <v>3</v>
      </c>
      <c r="M30" s="84">
        <v>1</v>
      </c>
      <c r="N30" s="130">
        <f t="shared" si="1"/>
        <v>2.3333333333333335</v>
      </c>
      <c r="O30" s="85" t="str">
        <f t="shared" si="2"/>
        <v>MEDIA</v>
      </c>
      <c r="P30" s="88" t="s">
        <v>284</v>
      </c>
    </row>
    <row r="31" spans="1:758" ht="20.25" customHeight="1">
      <c r="C31" s="87" t="s">
        <v>841</v>
      </c>
      <c r="D31" s="81" t="s">
        <v>855</v>
      </c>
      <c r="E31" s="156"/>
      <c r="F31" s="82" t="s">
        <v>877</v>
      </c>
      <c r="G31" s="82" t="s">
        <v>878</v>
      </c>
      <c r="H31" s="87" t="s">
        <v>320</v>
      </c>
      <c r="I31" s="87" t="s">
        <v>318</v>
      </c>
      <c r="J31" s="87"/>
      <c r="K31" s="129">
        <v>3</v>
      </c>
      <c r="L31" s="84">
        <v>3</v>
      </c>
      <c r="M31" s="84">
        <v>1</v>
      </c>
      <c r="N31" s="130">
        <f t="shared" si="1"/>
        <v>2.3333333333333335</v>
      </c>
      <c r="O31" s="85" t="str">
        <f t="shared" si="2"/>
        <v>MEDIA</v>
      </c>
      <c r="P31" s="88" t="s">
        <v>284</v>
      </c>
    </row>
    <row r="32" spans="1:758" ht="20.25" customHeight="1">
      <c r="C32" s="87" t="s">
        <v>841</v>
      </c>
      <c r="D32" s="81" t="s">
        <v>855</v>
      </c>
      <c r="E32" s="156"/>
      <c r="F32" s="82" t="s">
        <v>879</v>
      </c>
      <c r="G32" s="82" t="s">
        <v>880</v>
      </c>
      <c r="H32" s="87" t="s">
        <v>320</v>
      </c>
      <c r="I32" s="87" t="s">
        <v>318</v>
      </c>
      <c r="J32" s="87"/>
      <c r="K32" s="129">
        <v>3</v>
      </c>
      <c r="L32" s="84">
        <v>3</v>
      </c>
      <c r="M32" s="84">
        <v>1</v>
      </c>
      <c r="N32" s="130">
        <f t="shared" si="1"/>
        <v>2.3333333333333335</v>
      </c>
      <c r="O32" s="85" t="str">
        <f t="shared" si="2"/>
        <v>MEDIA</v>
      </c>
      <c r="P32" s="88" t="s">
        <v>284</v>
      </c>
    </row>
    <row r="33" spans="3:16" ht="20.25" customHeight="1">
      <c r="C33" s="87" t="s">
        <v>841</v>
      </c>
      <c r="D33" s="81" t="s">
        <v>855</v>
      </c>
      <c r="E33" s="156"/>
      <c r="F33" s="82" t="s">
        <v>881</v>
      </c>
      <c r="G33" s="82" t="s">
        <v>786</v>
      </c>
      <c r="H33" s="87" t="s">
        <v>320</v>
      </c>
      <c r="I33" s="87" t="s">
        <v>318</v>
      </c>
      <c r="J33" s="87"/>
      <c r="K33" s="129">
        <v>3</v>
      </c>
      <c r="L33" s="84">
        <v>3</v>
      </c>
      <c r="M33" s="84">
        <v>1</v>
      </c>
      <c r="N33" s="130">
        <f t="shared" si="1"/>
        <v>2.3333333333333335</v>
      </c>
      <c r="O33" s="85" t="str">
        <f t="shared" si="2"/>
        <v>MEDIA</v>
      </c>
      <c r="P33" s="88" t="s">
        <v>284</v>
      </c>
    </row>
    <row r="34" spans="3:16" ht="20.25" customHeight="1">
      <c r="C34" s="87" t="s">
        <v>841</v>
      </c>
      <c r="D34" s="81" t="s">
        <v>855</v>
      </c>
      <c r="E34" s="156"/>
      <c r="F34" s="82" t="s">
        <v>882</v>
      </c>
      <c r="G34" s="82" t="s">
        <v>867</v>
      </c>
      <c r="H34" s="87" t="s">
        <v>320</v>
      </c>
      <c r="I34" s="87" t="s">
        <v>318</v>
      </c>
      <c r="J34" s="87"/>
      <c r="K34" s="129">
        <v>3</v>
      </c>
      <c r="L34" s="84">
        <v>3</v>
      </c>
      <c r="M34" s="84">
        <v>1</v>
      </c>
      <c r="N34" s="130">
        <f t="shared" si="1"/>
        <v>2.3333333333333335</v>
      </c>
      <c r="O34" s="85" t="str">
        <f t="shared" si="2"/>
        <v>MEDIA</v>
      </c>
      <c r="P34" s="88" t="s">
        <v>284</v>
      </c>
    </row>
    <row r="35" spans="3:16" ht="20.25" customHeight="1">
      <c r="C35" s="87" t="s">
        <v>841</v>
      </c>
      <c r="D35" s="81" t="s">
        <v>855</v>
      </c>
      <c r="E35" s="156"/>
      <c r="F35" s="82" t="s">
        <v>883</v>
      </c>
      <c r="G35" s="82" t="s">
        <v>884</v>
      </c>
      <c r="H35" s="87" t="s">
        <v>320</v>
      </c>
      <c r="I35" s="87" t="s">
        <v>318</v>
      </c>
      <c r="J35" s="87"/>
      <c r="K35" s="129">
        <v>3</v>
      </c>
      <c r="L35" s="84">
        <v>3</v>
      </c>
      <c r="M35" s="84">
        <v>1</v>
      </c>
      <c r="N35" s="130">
        <f t="shared" si="1"/>
        <v>2.3333333333333335</v>
      </c>
      <c r="O35" s="85" t="str">
        <f t="shared" si="2"/>
        <v>MEDIA</v>
      </c>
      <c r="P35" s="88" t="s">
        <v>284</v>
      </c>
    </row>
    <row r="36" spans="3:16" ht="20.25" customHeight="1">
      <c r="C36" s="87" t="s">
        <v>841</v>
      </c>
      <c r="D36" s="81" t="s">
        <v>885</v>
      </c>
      <c r="E36" s="156"/>
      <c r="F36" s="82" t="s">
        <v>886</v>
      </c>
      <c r="G36" s="82" t="s">
        <v>721</v>
      </c>
      <c r="H36" s="87" t="s">
        <v>320</v>
      </c>
      <c r="I36" s="87" t="s">
        <v>318</v>
      </c>
      <c r="J36" s="87"/>
      <c r="K36" s="129">
        <v>3</v>
      </c>
      <c r="L36" s="84">
        <v>3</v>
      </c>
      <c r="M36" s="84">
        <v>1</v>
      </c>
      <c r="N36" s="130">
        <f t="shared" si="1"/>
        <v>2.3333333333333335</v>
      </c>
      <c r="O36" s="85" t="str">
        <f t="shared" si="2"/>
        <v>MEDIA</v>
      </c>
      <c r="P36" s="88" t="s">
        <v>284</v>
      </c>
    </row>
    <row r="37" spans="3:16" ht="20.25" customHeight="1">
      <c r="C37" s="87" t="s">
        <v>841</v>
      </c>
      <c r="D37" s="81" t="s">
        <v>885</v>
      </c>
      <c r="E37" s="156"/>
      <c r="F37" s="82" t="s">
        <v>887</v>
      </c>
      <c r="G37" s="82" t="s">
        <v>746</v>
      </c>
      <c r="H37" s="87" t="s">
        <v>320</v>
      </c>
      <c r="I37" s="87" t="s">
        <v>318</v>
      </c>
      <c r="J37" s="87"/>
      <c r="K37" s="129">
        <v>3</v>
      </c>
      <c r="L37" s="84">
        <v>3</v>
      </c>
      <c r="M37" s="84">
        <v>1</v>
      </c>
      <c r="N37" s="130">
        <f t="shared" si="1"/>
        <v>2.3333333333333335</v>
      </c>
      <c r="O37" s="85" t="str">
        <f t="shared" si="2"/>
        <v>MEDIA</v>
      </c>
      <c r="P37" s="88" t="s">
        <v>284</v>
      </c>
    </row>
    <row r="38" spans="3:16" ht="20.25" customHeight="1">
      <c r="C38" s="87" t="s">
        <v>841</v>
      </c>
      <c r="D38" s="81" t="s">
        <v>885</v>
      </c>
      <c r="E38" s="156"/>
      <c r="F38" s="82" t="s">
        <v>888</v>
      </c>
      <c r="G38" s="82" t="s">
        <v>889</v>
      </c>
      <c r="H38" s="87" t="s">
        <v>320</v>
      </c>
      <c r="I38" s="87" t="s">
        <v>318</v>
      </c>
      <c r="J38" s="87"/>
      <c r="K38" s="129">
        <v>3</v>
      </c>
      <c r="L38" s="84">
        <v>3</v>
      </c>
      <c r="M38" s="84">
        <v>1</v>
      </c>
      <c r="N38" s="130">
        <f t="shared" si="1"/>
        <v>2.3333333333333335</v>
      </c>
      <c r="O38" s="85" t="str">
        <f t="shared" si="2"/>
        <v>MEDIA</v>
      </c>
      <c r="P38" s="88" t="s">
        <v>284</v>
      </c>
    </row>
    <row r="39" spans="3:16" ht="20.25" customHeight="1">
      <c r="C39" s="87" t="s">
        <v>841</v>
      </c>
      <c r="D39" s="81" t="s">
        <v>885</v>
      </c>
      <c r="E39" s="156"/>
      <c r="F39" s="82" t="s">
        <v>890</v>
      </c>
      <c r="G39" s="82" t="s">
        <v>891</v>
      </c>
      <c r="H39" s="87" t="s">
        <v>320</v>
      </c>
      <c r="I39" s="87" t="s">
        <v>318</v>
      </c>
      <c r="J39" s="87"/>
      <c r="K39" s="129">
        <v>3</v>
      </c>
      <c r="L39" s="84">
        <v>3</v>
      </c>
      <c r="M39" s="84">
        <v>1</v>
      </c>
      <c r="N39" s="130">
        <f t="shared" si="1"/>
        <v>2.3333333333333335</v>
      </c>
      <c r="O39" s="85" t="str">
        <f t="shared" si="2"/>
        <v>MEDIA</v>
      </c>
      <c r="P39" s="88" t="s">
        <v>284</v>
      </c>
    </row>
    <row r="40" spans="3:16" ht="53.25" customHeight="1">
      <c r="C40" s="87" t="s">
        <v>841</v>
      </c>
      <c r="D40" s="81" t="s">
        <v>885</v>
      </c>
      <c r="E40" s="156"/>
      <c r="F40" s="82" t="s">
        <v>892</v>
      </c>
      <c r="G40" s="82" t="s">
        <v>893</v>
      </c>
      <c r="H40" s="87" t="s">
        <v>320</v>
      </c>
      <c r="I40" s="87" t="s">
        <v>318</v>
      </c>
      <c r="J40" s="87"/>
      <c r="K40" s="129">
        <v>3</v>
      </c>
      <c r="L40" s="84">
        <v>3</v>
      </c>
      <c r="M40" s="84">
        <v>1</v>
      </c>
      <c r="N40" s="130">
        <f t="shared" si="1"/>
        <v>2.3333333333333335</v>
      </c>
      <c r="O40" s="85" t="str">
        <f t="shared" si="2"/>
        <v>MEDIA</v>
      </c>
      <c r="P40" s="88" t="s">
        <v>284</v>
      </c>
    </row>
    <row r="41" spans="3:16" ht="20.25" customHeight="1">
      <c r="C41" s="87"/>
      <c r="D41" s="81"/>
      <c r="E41" s="156"/>
      <c r="F41" s="82"/>
      <c r="G41" s="82"/>
      <c r="H41" s="87"/>
      <c r="I41" s="87"/>
      <c r="J41" s="87"/>
      <c r="K41" s="129"/>
      <c r="L41" s="84"/>
      <c r="M41" s="84"/>
      <c r="N41" s="130"/>
      <c r="O41" s="85"/>
      <c r="P41" s="88"/>
    </row>
    <row r="42" spans="3:16" ht="20.25" customHeight="1">
      <c r="C42" s="87"/>
      <c r="D42" s="81"/>
      <c r="E42" s="156"/>
      <c r="F42" s="82"/>
      <c r="G42" s="82"/>
      <c r="H42" s="87"/>
      <c r="I42" s="87"/>
      <c r="J42" s="87"/>
      <c r="K42" s="129"/>
      <c r="L42" s="84"/>
      <c r="M42" s="84"/>
      <c r="N42" s="130"/>
      <c r="O42" s="85"/>
      <c r="P42" s="88"/>
    </row>
    <row r="43" spans="3:16" ht="20.25" customHeight="1">
      <c r="C43" s="87"/>
      <c r="D43" s="81"/>
      <c r="E43" s="156"/>
      <c r="F43" s="82"/>
      <c r="G43" s="82"/>
      <c r="H43" s="87"/>
      <c r="I43" s="87"/>
      <c r="J43" s="87"/>
      <c r="K43" s="129"/>
      <c r="L43" s="84"/>
      <c r="M43" s="84"/>
      <c r="N43" s="130"/>
      <c r="O43" s="85"/>
      <c r="P43" s="88"/>
    </row>
    <row r="44" spans="3:16" ht="20.25" customHeight="1">
      <c r="C44" s="87"/>
      <c r="D44" s="81"/>
      <c r="E44" s="156"/>
      <c r="F44" s="82"/>
      <c r="G44" s="82"/>
      <c r="H44" s="87"/>
      <c r="I44" s="87"/>
      <c r="J44" s="87"/>
      <c r="K44" s="129"/>
      <c r="L44" s="84"/>
      <c r="M44" s="84"/>
      <c r="N44" s="130"/>
      <c r="O44" s="85"/>
      <c r="P44" s="88"/>
    </row>
    <row r="45" spans="3:16" ht="20.25" customHeight="1">
      <c r="C45" s="87"/>
      <c r="D45" s="81"/>
      <c r="E45" s="156"/>
      <c r="F45" s="82"/>
      <c r="G45" s="82"/>
      <c r="H45" s="87"/>
      <c r="I45" s="87"/>
      <c r="J45" s="87"/>
      <c r="K45" s="129"/>
      <c r="L45" s="84"/>
      <c r="M45" s="84"/>
      <c r="N45" s="130"/>
      <c r="O45" s="85"/>
      <c r="P45" s="88"/>
    </row>
    <row r="46" spans="3:16" ht="20.25" customHeight="1">
      <c r="C46" s="87"/>
      <c r="D46" s="81"/>
      <c r="E46" s="156"/>
      <c r="F46" s="82"/>
      <c r="G46" s="82"/>
      <c r="H46" s="87"/>
      <c r="I46" s="87"/>
      <c r="J46" s="87"/>
      <c r="K46" s="129"/>
      <c r="L46" s="84"/>
      <c r="M46" s="84"/>
      <c r="N46" s="130"/>
      <c r="O46" s="85"/>
      <c r="P46" s="88"/>
    </row>
    <row r="47" spans="3:16" ht="20.25" customHeight="1">
      <c r="C47" s="87"/>
      <c r="D47" s="81"/>
      <c r="E47" s="156"/>
      <c r="F47" s="82"/>
      <c r="G47" s="82"/>
      <c r="H47" s="87"/>
      <c r="I47" s="87"/>
      <c r="J47" s="87"/>
      <c r="K47" s="129"/>
      <c r="L47" s="84"/>
      <c r="M47" s="84"/>
      <c r="N47" s="130"/>
      <c r="O47" s="85"/>
      <c r="P47" s="88"/>
    </row>
    <row r="48" spans="3:16" ht="20.25" customHeight="1">
      <c r="C48" s="87"/>
      <c r="D48" s="81"/>
      <c r="E48" s="156"/>
      <c r="F48" s="82"/>
      <c r="G48" s="82"/>
      <c r="H48" s="87"/>
      <c r="I48" s="87"/>
      <c r="J48" s="87"/>
      <c r="K48" s="129"/>
      <c r="L48" s="84"/>
      <c r="M48" s="84"/>
      <c r="N48" s="130"/>
      <c r="O48" s="85"/>
      <c r="P48" s="88"/>
    </row>
    <row r="49" spans="3:16" ht="20.25" customHeight="1">
      <c r="C49" s="87"/>
      <c r="D49" s="81"/>
      <c r="E49" s="156"/>
      <c r="F49" s="82"/>
      <c r="G49" s="82"/>
      <c r="H49" s="87"/>
      <c r="I49" s="87"/>
      <c r="J49" s="87"/>
      <c r="K49" s="129"/>
      <c r="L49" s="84"/>
      <c r="M49" s="84"/>
      <c r="N49" s="130"/>
      <c r="O49" s="85"/>
      <c r="P49" s="88"/>
    </row>
    <row r="50" spans="3:16" ht="20.25" customHeight="1">
      <c r="C50" s="87"/>
      <c r="D50" s="81"/>
      <c r="E50" s="156"/>
      <c r="F50" s="82"/>
      <c r="G50" s="82"/>
      <c r="H50" s="87"/>
      <c r="I50" s="87"/>
      <c r="J50" s="87"/>
      <c r="K50" s="129"/>
      <c r="L50" s="84"/>
      <c r="M50" s="84"/>
      <c r="N50" s="130"/>
      <c r="O50" s="85"/>
      <c r="P50" s="88"/>
    </row>
    <row r="51" spans="3:16" ht="20.25" customHeight="1">
      <c r="C51" s="87"/>
      <c r="D51" s="81"/>
      <c r="E51" s="156"/>
      <c r="F51" s="82"/>
      <c r="G51" s="82"/>
      <c r="H51" s="87"/>
      <c r="I51" s="87"/>
      <c r="J51" s="87"/>
      <c r="K51" s="129"/>
      <c r="L51" s="84"/>
      <c r="M51" s="84"/>
      <c r="N51" s="130"/>
      <c r="O51" s="85"/>
      <c r="P51" s="88"/>
    </row>
    <row r="52" spans="3:16" ht="20.25" customHeight="1">
      <c r="C52" s="87"/>
      <c r="D52" s="81"/>
      <c r="E52" s="156"/>
      <c r="F52" s="82"/>
      <c r="G52" s="82"/>
      <c r="H52" s="87"/>
      <c r="I52" s="87"/>
      <c r="J52" s="87"/>
      <c r="K52" s="129"/>
      <c r="L52" s="84"/>
      <c r="M52" s="84"/>
      <c r="N52" s="130"/>
      <c r="O52" s="85"/>
      <c r="P52" s="88"/>
    </row>
  </sheetData>
  <sheetProtection formatCells="0" formatColumns="0" formatRows="0" insertColumns="0" insertRows="0" insertHyperlinks="0" deleteColumns="0" deleteRows="0" sort="0" autoFilter="0" pivotTables="0"/>
  <autoFilter ref="B10:P40">
    <filterColumn colId="2">
      <customFilters>
        <customFilter operator="notEqual" val=" "/>
      </customFilters>
    </filterColumn>
  </autoFilter>
  <dataConsolidate/>
  <mergeCells count="9">
    <mergeCell ref="P10:P11"/>
    <mergeCell ref="F11:F12"/>
    <mergeCell ref="G11:G12"/>
    <mergeCell ref="H11:H12"/>
    <mergeCell ref="C1:O1"/>
    <mergeCell ref="B9:D9"/>
    <mergeCell ref="D10:H10"/>
    <mergeCell ref="K10:M10"/>
    <mergeCell ref="N10:O11"/>
  </mergeCells>
  <conditionalFormatting sqref="P28">
    <cfRule type="cellIs" dxfId="320" priority="105" operator="equal">
      <formula>"B"</formula>
    </cfRule>
    <cfRule type="cellIs" dxfId="319" priority="106" operator="equal">
      <formula>"M"</formula>
    </cfRule>
    <cfRule type="cellIs" dxfId="318" priority="107" operator="equal">
      <formula>"A"</formula>
    </cfRule>
  </conditionalFormatting>
  <conditionalFormatting sqref="O25:O28">
    <cfRule type="cellIs" dxfId="317" priority="99" stopIfTrue="1" operator="equal">
      <formula>"ALTA"</formula>
    </cfRule>
    <cfRule type="cellIs" dxfId="316" priority="103" stopIfTrue="1" operator="equal">
      <formula>1</formula>
    </cfRule>
    <cfRule type="cellIs" dxfId="315" priority="104" stopIfTrue="1" operator="equal">
      <formula>"MEDIA"</formula>
    </cfRule>
  </conditionalFormatting>
  <conditionalFormatting sqref="K28">
    <cfRule type="cellIs" dxfId="314" priority="92" operator="equal">
      <formula>1</formula>
    </cfRule>
    <cfRule type="cellIs" dxfId="313" priority="93" operator="equal">
      <formula>2</formula>
    </cfRule>
    <cfRule type="containsText" dxfId="312" priority="94" operator="containsText" text="3">
      <formula>NOT(ISERROR(SEARCH("3",K28)))</formula>
    </cfRule>
    <cfRule type="containsText" dxfId="311" priority="95" operator="containsText" text="NC">
      <formula>NOT(ISERROR(SEARCH("NC",K28)))</formula>
    </cfRule>
  </conditionalFormatting>
  <conditionalFormatting sqref="L28:M28">
    <cfRule type="cellIs" dxfId="310" priority="88" operator="equal">
      <formula>"NC"</formula>
    </cfRule>
    <cfRule type="cellIs" dxfId="309" priority="89" operator="equal">
      <formula>1</formula>
    </cfRule>
    <cfRule type="cellIs" dxfId="308" priority="90" operator="equal">
      <formula>2</formula>
    </cfRule>
    <cfRule type="cellIs" dxfId="307" priority="91" operator="equal">
      <formula>3</formula>
    </cfRule>
  </conditionalFormatting>
  <conditionalFormatting sqref="N25:N28">
    <cfRule type="cellIs" dxfId="306" priority="100" operator="greaterThan">
      <formula>2.5</formula>
    </cfRule>
    <cfRule type="cellIs" dxfId="305" priority="101" operator="greaterThanOrEqual">
      <formula>1.7</formula>
    </cfRule>
    <cfRule type="cellIs" dxfId="304" priority="102" operator="equal">
      <formula>1</formula>
    </cfRule>
  </conditionalFormatting>
  <conditionalFormatting sqref="O25:O28">
    <cfRule type="cellIs" dxfId="303" priority="98" stopIfTrue="1" operator="equal">
      <formula>"BAJA"</formula>
    </cfRule>
  </conditionalFormatting>
  <conditionalFormatting sqref="N25:N28">
    <cfRule type="cellIs" dxfId="302" priority="97" operator="lessThanOrEqual">
      <formula>1.6</formula>
    </cfRule>
  </conditionalFormatting>
  <conditionalFormatting sqref="N25:N28">
    <cfRule type="cellIs" dxfId="301" priority="96" operator="equal">
      <formula>0</formula>
    </cfRule>
  </conditionalFormatting>
  <conditionalFormatting sqref="O13">
    <cfRule type="cellIs" dxfId="300" priority="82" stopIfTrue="1" operator="equal">
      <formula>"ALTA"</formula>
    </cfRule>
    <cfRule type="cellIs" dxfId="299" priority="86" stopIfTrue="1" operator="equal">
      <formula>1</formula>
    </cfRule>
    <cfRule type="cellIs" dxfId="298" priority="87" stopIfTrue="1" operator="equal">
      <formula>"MEDIA"</formula>
    </cfRule>
  </conditionalFormatting>
  <conditionalFormatting sqref="N13">
    <cfRule type="cellIs" dxfId="297" priority="83" operator="greaterThan">
      <formula>2.5</formula>
    </cfRule>
    <cfRule type="cellIs" dxfId="296" priority="84" operator="greaterThanOrEqual">
      <formula>1.7</formula>
    </cfRule>
    <cfRule type="cellIs" dxfId="295" priority="85" operator="equal">
      <formula>1</formula>
    </cfRule>
  </conditionalFormatting>
  <conditionalFormatting sqref="O13">
    <cfRule type="cellIs" dxfId="294" priority="81" stopIfTrue="1" operator="equal">
      <formula>"BAJA"</formula>
    </cfRule>
  </conditionalFormatting>
  <conditionalFormatting sqref="N13">
    <cfRule type="cellIs" dxfId="293" priority="80" operator="lessThanOrEqual">
      <formula>1.6</formula>
    </cfRule>
  </conditionalFormatting>
  <conditionalFormatting sqref="N13">
    <cfRule type="cellIs" dxfId="292" priority="79" operator="equal">
      <formula>0</formula>
    </cfRule>
  </conditionalFormatting>
  <conditionalFormatting sqref="N14:N24 N29:N52">
    <cfRule type="cellIs" dxfId="291" priority="76" operator="greaterThan">
      <formula>2.5</formula>
    </cfRule>
    <cfRule type="cellIs" dxfId="290" priority="77" operator="greaterThanOrEqual">
      <formula>1.7</formula>
    </cfRule>
    <cfRule type="cellIs" dxfId="289" priority="78" operator="equal">
      <formula>1</formula>
    </cfRule>
  </conditionalFormatting>
  <conditionalFormatting sqref="N14:N24 N29:N52">
    <cfRule type="cellIs" dxfId="288" priority="75" operator="lessThanOrEqual">
      <formula>1.6</formula>
    </cfRule>
  </conditionalFormatting>
  <conditionalFormatting sqref="N14:N24 N29:N52">
    <cfRule type="cellIs" dxfId="287" priority="74" operator="equal">
      <formula>0</formula>
    </cfRule>
  </conditionalFormatting>
  <conditionalFormatting sqref="O14:O24 O29:O52">
    <cfRule type="cellIs" dxfId="286" priority="71" stopIfTrue="1" operator="equal">
      <formula>"ALTA"</formula>
    </cfRule>
    <cfRule type="cellIs" dxfId="285" priority="72" stopIfTrue="1" operator="equal">
      <formula>1</formula>
    </cfRule>
    <cfRule type="cellIs" dxfId="284" priority="73" stopIfTrue="1" operator="equal">
      <formula>"MEDIA"</formula>
    </cfRule>
  </conditionalFormatting>
  <conditionalFormatting sqref="O14:O24 O29:O52">
    <cfRule type="cellIs" dxfId="283" priority="70" stopIfTrue="1" operator="equal">
      <formula>"BAJA"</formula>
    </cfRule>
  </conditionalFormatting>
  <conditionalFormatting sqref="K25:K27">
    <cfRule type="cellIs" dxfId="282" priority="66" operator="equal">
      <formula>"P"</formula>
    </cfRule>
    <cfRule type="cellIs" dxfId="281" priority="67" operator="equal">
      <formula>"C"</formula>
    </cfRule>
    <cfRule type="containsText" dxfId="280" priority="68" operator="containsText" text="R">
      <formula>NOT(ISERROR(SEARCH("R",K25)))</formula>
    </cfRule>
    <cfRule type="containsText" dxfId="279" priority="69" operator="containsText" text="NC">
      <formula>NOT(ISERROR(SEARCH("NC",K25)))</formula>
    </cfRule>
  </conditionalFormatting>
  <conditionalFormatting sqref="L25:L27">
    <cfRule type="cellIs" dxfId="278" priority="59" operator="equal">
      <formula>"NC"</formula>
    </cfRule>
    <cfRule type="cellIs" dxfId="277" priority="63" operator="equal">
      <formula>"B"</formula>
    </cfRule>
    <cfRule type="cellIs" dxfId="276" priority="64" operator="equal">
      <formula>"M"</formula>
    </cfRule>
    <cfRule type="cellIs" dxfId="275" priority="65" operator="equal">
      <formula>"A"</formula>
    </cfRule>
  </conditionalFormatting>
  <conditionalFormatting sqref="M25:M27">
    <cfRule type="cellIs" dxfId="274" priority="60" operator="equal">
      <formula>3</formula>
    </cfRule>
    <cfRule type="cellIs" dxfId="273" priority="61" operator="equal">
      <formula>2</formula>
    </cfRule>
    <cfRule type="cellIs" dxfId="272" priority="62" operator="equal">
      <formula>1</formula>
    </cfRule>
  </conditionalFormatting>
  <conditionalFormatting sqref="K25:K28">
    <cfRule type="cellIs" dxfId="271" priority="55" operator="equal">
      <formula>1</formula>
    </cfRule>
    <cfRule type="cellIs" dxfId="270" priority="56" operator="equal">
      <formula>2</formula>
    </cfRule>
    <cfRule type="containsText" dxfId="269" priority="57" operator="containsText" text="3">
      <formula>NOT(ISERROR(SEARCH("3",K25)))</formula>
    </cfRule>
    <cfRule type="containsText" dxfId="268" priority="58" operator="containsText" text="NC">
      <formula>NOT(ISERROR(SEARCH("NC",K25)))</formula>
    </cfRule>
  </conditionalFormatting>
  <conditionalFormatting sqref="L25:L28">
    <cfRule type="cellIs" dxfId="267" priority="51" operator="equal">
      <formula>"NC"</formula>
    </cfRule>
    <cfRule type="cellIs" dxfId="266" priority="52" operator="equal">
      <formula>1</formula>
    </cfRule>
    <cfRule type="cellIs" dxfId="265" priority="53" operator="equal">
      <formula>2</formula>
    </cfRule>
    <cfRule type="cellIs" dxfId="264" priority="54" operator="equal">
      <formula>3</formula>
    </cfRule>
  </conditionalFormatting>
  <conditionalFormatting sqref="M25:M28">
    <cfRule type="cellIs" dxfId="263" priority="47" operator="equal">
      <formula>"NC"</formula>
    </cfRule>
    <cfRule type="cellIs" dxfId="262" priority="48" operator="equal">
      <formula>3</formula>
    </cfRule>
    <cfRule type="cellIs" dxfId="261" priority="49" operator="equal">
      <formula>2</formula>
    </cfRule>
    <cfRule type="cellIs" dxfId="260" priority="50" operator="equal">
      <formula>3</formula>
    </cfRule>
  </conditionalFormatting>
  <conditionalFormatting sqref="K13">
    <cfRule type="cellIs" dxfId="259" priority="43" operator="equal">
      <formula>"P"</formula>
    </cfRule>
    <cfRule type="cellIs" dxfId="258" priority="44" operator="equal">
      <formula>"C"</formula>
    </cfRule>
    <cfRule type="containsText" dxfId="257" priority="45" operator="containsText" text="R">
      <formula>NOT(ISERROR(SEARCH("R",K13)))</formula>
    </cfRule>
    <cfRule type="containsText" dxfId="256" priority="46" operator="containsText" text="NC">
      <formula>NOT(ISERROR(SEARCH("NC",K13)))</formula>
    </cfRule>
  </conditionalFormatting>
  <conditionalFormatting sqref="L13">
    <cfRule type="cellIs" dxfId="255" priority="36" operator="equal">
      <formula>"NC"</formula>
    </cfRule>
    <cfRule type="cellIs" dxfId="254" priority="40" operator="equal">
      <formula>"B"</formula>
    </cfRule>
    <cfRule type="cellIs" dxfId="253" priority="41" operator="equal">
      <formula>"M"</formula>
    </cfRule>
    <cfRule type="cellIs" dxfId="252" priority="42" operator="equal">
      <formula>"A"</formula>
    </cfRule>
  </conditionalFormatting>
  <conditionalFormatting sqref="M13">
    <cfRule type="cellIs" dxfId="251" priority="37" operator="equal">
      <formula>3</formula>
    </cfRule>
    <cfRule type="cellIs" dxfId="250" priority="38" operator="equal">
      <formula>2</formula>
    </cfRule>
    <cfRule type="cellIs" dxfId="249" priority="39" operator="equal">
      <formula>1</formula>
    </cfRule>
  </conditionalFormatting>
  <conditionalFormatting sqref="K13">
    <cfRule type="cellIs" dxfId="248" priority="32" operator="equal">
      <formula>1</formula>
    </cfRule>
    <cfRule type="cellIs" dxfId="247" priority="33" operator="equal">
      <formula>2</formula>
    </cfRule>
    <cfRule type="containsText" dxfId="246" priority="34" operator="containsText" text="3">
      <formula>NOT(ISERROR(SEARCH("3",K13)))</formula>
    </cfRule>
    <cfRule type="containsText" dxfId="245" priority="35" operator="containsText" text="NC">
      <formula>NOT(ISERROR(SEARCH("NC",K13)))</formula>
    </cfRule>
  </conditionalFormatting>
  <conditionalFormatting sqref="L13">
    <cfRule type="cellIs" dxfId="244" priority="28" operator="equal">
      <formula>"NC"</formula>
    </cfRule>
    <cfRule type="cellIs" dxfId="243" priority="29" operator="equal">
      <formula>1</formula>
    </cfRule>
    <cfRule type="cellIs" dxfId="242" priority="30" operator="equal">
      <formula>2</formula>
    </cfRule>
    <cfRule type="cellIs" dxfId="241" priority="31" operator="equal">
      <formula>3</formula>
    </cfRule>
  </conditionalFormatting>
  <conditionalFormatting sqref="M13">
    <cfRule type="cellIs" dxfId="240" priority="24" operator="equal">
      <formula>"NC"</formula>
    </cfRule>
    <cfRule type="cellIs" dxfId="239" priority="25" operator="equal">
      <formula>3</formula>
    </cfRule>
    <cfRule type="cellIs" dxfId="238" priority="26" operator="equal">
      <formula>2</formula>
    </cfRule>
    <cfRule type="cellIs" dxfId="237" priority="27" operator="equal">
      <formula>3</formula>
    </cfRule>
  </conditionalFormatting>
  <conditionalFormatting sqref="K14:K24 K29:K52">
    <cfRule type="cellIs" dxfId="236" priority="20" operator="equal">
      <formula>"P"</formula>
    </cfRule>
    <cfRule type="cellIs" dxfId="235" priority="21" operator="equal">
      <formula>"C"</formula>
    </cfRule>
    <cfRule type="containsText" dxfId="234" priority="22" operator="containsText" text="R">
      <formula>NOT(ISERROR(SEARCH("R",K14)))</formula>
    </cfRule>
    <cfRule type="containsText" dxfId="233" priority="23" operator="containsText" text="NC">
      <formula>NOT(ISERROR(SEARCH("NC",K14)))</formula>
    </cfRule>
  </conditionalFormatting>
  <conditionalFormatting sqref="L14:L24 L29:L52">
    <cfRule type="cellIs" dxfId="232" priority="13" operator="equal">
      <formula>"NC"</formula>
    </cfRule>
    <cfRule type="cellIs" dxfId="231" priority="17" operator="equal">
      <formula>"B"</formula>
    </cfRule>
    <cfRule type="cellIs" dxfId="230" priority="18" operator="equal">
      <formula>"M"</formula>
    </cfRule>
    <cfRule type="cellIs" dxfId="229" priority="19" operator="equal">
      <formula>"A"</formula>
    </cfRule>
  </conditionalFormatting>
  <conditionalFormatting sqref="M14:M24 M29:M52">
    <cfRule type="cellIs" dxfId="228" priority="14" operator="equal">
      <formula>3</formula>
    </cfRule>
    <cfRule type="cellIs" dxfId="227" priority="15" operator="equal">
      <formula>2</formula>
    </cfRule>
    <cfRule type="cellIs" dxfId="226" priority="16" operator="equal">
      <formula>1</formula>
    </cfRule>
  </conditionalFormatting>
  <conditionalFormatting sqref="K14:K24 K29:K52">
    <cfRule type="cellIs" dxfId="225" priority="9" operator="equal">
      <formula>1</formula>
    </cfRule>
    <cfRule type="cellIs" dxfId="224" priority="10" operator="equal">
      <formula>2</formula>
    </cfRule>
    <cfRule type="containsText" dxfId="223" priority="11" operator="containsText" text="3">
      <formula>NOT(ISERROR(SEARCH("3",K14)))</formula>
    </cfRule>
    <cfRule type="containsText" dxfId="222" priority="12" operator="containsText" text="NC">
      <formula>NOT(ISERROR(SEARCH("NC",K14)))</formula>
    </cfRule>
  </conditionalFormatting>
  <conditionalFormatting sqref="L14:L24 L29:L52">
    <cfRule type="cellIs" dxfId="221" priority="5" operator="equal">
      <formula>"NC"</formula>
    </cfRule>
    <cfRule type="cellIs" dxfId="220" priority="6" operator="equal">
      <formula>1</formula>
    </cfRule>
    <cfRule type="cellIs" dxfId="219" priority="7" operator="equal">
      <formula>2</formula>
    </cfRule>
    <cfRule type="cellIs" dxfId="218" priority="8" operator="equal">
      <formula>3</formula>
    </cfRule>
  </conditionalFormatting>
  <conditionalFormatting sqref="M14:M24 M29:M52">
    <cfRule type="cellIs" dxfId="217" priority="1" operator="equal">
      <formula>"NC"</formula>
    </cfRule>
    <cfRule type="cellIs" dxfId="216" priority="2" operator="equal">
      <formula>3</formula>
    </cfRule>
    <cfRule type="cellIs" dxfId="215" priority="3" operator="equal">
      <formula>2</formula>
    </cfRule>
    <cfRule type="cellIs" dxfId="214" priority="4" operator="equal">
      <formula>3</formula>
    </cfRule>
  </conditionalFormatting>
  <dataValidations count="1">
    <dataValidation type="list" allowBlank="1" showInputMessage="1" showErrorMessage="1" sqref="ROO940529:ROO940557 QUW940529:QUW940557 QLA940529:QLA940557 QBE940529:QBE940557 PRI940529:PRI940557 PHM940529:PHM940557 OXQ940529:OXQ940557 ONU940529:ONU940557 ODY940529:ODY940557 NUC940529:NUC940557 NKG940529:NKG940557 NAK940529:NAK940557 MQO940529:MQO940557 MGS940529:MGS940557 LWW940529:LWW940557 LNA940529:LNA940557 LDE940529:LDE940557 KTI940529:KTI940557 KJM940529:KJM940557 JZQ940529:JZQ940557 JPU940529:JPU940557 JFY940529:JFY940557 IWC940529:IWC940557 IMG940529:IMG940557 ICK940529:ICK940557 HSO940529:HSO940557 HIS940529:HIS940557 GYW940529:GYW940557 GPA940529:GPA940557 GFE940529:GFE940557 FVI940529:FVI940557 FLM940529:FLM940557 FBQ940529:FBQ940557 ERU940529:ERU940557 EHY940529:EHY940557 DYC940529:DYC940557 DOG940529:DOG940557 DEK940529:DEK940557 CUO940529:CUO940557 CKS940529:CKS940557 CAW940529:CAW940557 BRA940529:BRA940557 BHE940529:BHE940557 AXI940529:AXI940557 ANM940529:ANM940557 ADQ940529:ADQ940557 TU940529:TU940557 JY940529:JY940557 ROO874993:ROO875021 RES874993:RES875021 QUW874993:QUW875021 QLA874993:QLA875021 QBE874993:QBE875021 PRI874993:PRI875021 PHM874993:PHM875021 OXQ874993:OXQ875021 ONU874993:ONU875021 ODY874993:ODY875021 NUC874993:NUC875021 NKG874993:NKG875021 NAK874993:NAK875021 MQO874993:MQO875021 MGS874993:MGS875021 LWW874993:LWW875021 LNA874993:LNA875021 LDE874993:LDE875021 KTI874993:KTI875021 KJM874993:KJM875021 JZQ874993:JZQ875021 JPU874993:JPU875021 JFY874993:JFY875021 IWC874993:IWC875021 IMG874993:IMG875021 ICK874993:ICK875021 HSO874993:HSO875021 HIS874993:HIS875021 GYW874993:GYW875021 GPA874993:GPA875021 GFE874993:GFE875021 FVI874993:FVI875021 FLM874993:FLM875021 FBQ874993:FBQ875021 ERU874993:ERU875021 EHY874993:EHY875021 DYC874993:DYC875021 DOG874993:DOG875021 DEK874993:DEK875021 CUO874993:CUO875021 CKS874993:CKS875021 CAW874993:CAW875021 BRA874993:BRA875021 BHE874993:BHE875021 AXI874993:AXI875021 ANM874993:ANM875021 ADQ874993:ADQ875021 TU874993:TU875021 JY874993:JY875021 ROO809457:ROO809485 RES809457:RES809485 QUW809457:QUW809485 QLA809457:QLA809485 QBE809457:QBE809485 PRI809457:PRI809485 PHM809457:PHM809485 OXQ809457:OXQ809485 ONU809457:ONU809485 ODY809457:ODY809485 NUC809457:NUC809485 NKG809457:NKG809485 NAK809457:NAK809485 MQO809457:MQO809485 MGS809457:MGS809485 LWW809457:LWW809485 LNA809457:LNA809485 LDE809457:LDE809485 KTI809457:KTI809485 KJM809457:KJM809485 JZQ809457:JZQ809485 JPU809457:JPU809485 JFY809457:JFY809485 IWC809457:IWC809485 IMG809457:IMG809485 ICK809457:ICK809485 HSO809457:HSO809485 HIS809457:HIS809485 GYW809457:GYW809485 GPA809457:GPA809485 GFE809457:GFE809485 FVI809457:FVI809485 FLM809457:FLM809485 FBQ809457:FBQ809485 ERU809457:ERU809485 EHY809457:EHY809485 DYC809457:DYC809485 DOG809457:DOG809485 DEK809457:DEK809485 CUO809457:CUO809485 CKS809457:CKS809485 CAW809457:CAW809485 BRA809457:BRA809485 BHE809457:BHE809485 AXI809457:AXI809485 ANM809457:ANM809485 ADQ809457:ADQ809485 TU809457:TU809485 JY809457:JY809485 ROO743921:ROO743949 RES743921:RES743949 QUW743921:QUW743949 QLA743921:QLA743949 QBE743921:QBE743949 PRI743921:PRI743949 PHM743921:PHM743949 OXQ743921:OXQ743949 ONU743921:ONU743949 ODY743921:ODY743949 NUC743921:NUC743949 NKG743921:NKG743949 NAK743921:NAK743949 MQO743921:MQO743949 MGS743921:MGS743949 LWW743921:LWW743949 LNA743921:LNA743949 LDE743921:LDE743949 KTI743921:KTI743949 KJM743921:KJM743949 JZQ743921:JZQ743949 JPU743921:JPU743949 JFY743921:JFY743949 IWC743921:IWC743949 IMG743921:IMG743949 ICK743921:ICK743949 HSO743921:HSO743949 HIS743921:HIS743949 GYW743921:GYW743949 GPA743921:GPA743949 GFE743921:GFE743949 FVI743921:FVI743949 FLM743921:FLM743949 FBQ743921:FBQ743949 ERU743921:ERU743949 EHY743921:EHY743949 DYC743921:DYC743949 DOG743921:DOG743949 DEK743921:DEK743949 CUO743921:CUO743949 CKS743921:CKS743949 CAW743921:CAW743949 BRA743921:BRA743949 BHE743921:BHE743949 AXI743921:AXI743949 ANM743921:ANM743949 ADQ743921:ADQ743949 TU743921:TU743949 JY743921:JY743949 ROO678385:ROO678413 RES678385:RES678413 QUW678385:QUW678413 QLA678385:QLA678413 QBE678385:QBE678413 PRI678385:PRI678413 PHM678385:PHM678413 OXQ678385:OXQ678413 ONU678385:ONU678413 ODY678385:ODY678413 NUC678385:NUC678413 NKG678385:NKG678413 NAK678385:NAK678413 MQO678385:MQO678413 MGS678385:MGS678413 LWW678385:LWW678413 LNA678385:LNA678413 LDE678385:LDE678413 KTI678385:KTI678413 KJM678385:KJM678413 JZQ678385:JZQ678413 JPU678385:JPU678413 JFY678385:JFY678413 IWC678385:IWC678413 IMG678385:IMG678413 ICK678385:ICK678413 HSO678385:HSO678413 HIS678385:HIS678413 GYW678385:GYW678413 GPA678385:GPA678413 GFE678385:GFE678413 FVI678385:FVI678413 FLM678385:FLM678413 FBQ678385:FBQ678413 ERU678385:ERU678413 EHY678385:EHY678413 DYC678385:DYC678413 DOG678385:DOG678413 DEK678385:DEK678413 CUO678385:CUO678413 CKS678385:CKS678413 CAW678385:CAW678413 BRA678385:BRA678413 BHE678385:BHE678413 AXI678385:AXI678413 ANM678385:ANM678413 ADQ678385:ADQ678413 TU678385:TU678413 JY678385:JY678413 ROO612849:ROO612877 RES612849:RES612877 QUW612849:QUW612877 QLA612849:QLA612877 QBE612849:QBE612877 PRI612849:PRI612877 PHM612849:PHM612877 OXQ612849:OXQ612877 ONU612849:ONU612877 ODY612849:ODY612877 NUC612849:NUC612877 NKG612849:NKG612877 NAK612849:NAK612877 MQO612849:MQO612877 MGS612849:MGS612877 LWW612849:LWW612877 LNA612849:LNA612877 LDE612849:LDE612877 KTI612849:KTI612877 KJM612849:KJM612877 JZQ612849:JZQ612877 JPU612849:JPU612877 JFY612849:JFY612877 IWC612849:IWC612877 IMG612849:IMG612877 ICK612849:ICK612877 HSO612849:HSO612877 HIS612849:HIS612877 GYW612849:GYW612877 GPA612849:GPA612877 GFE612849:GFE612877 FVI612849:FVI612877 FLM612849:FLM612877 FBQ612849:FBQ612877 ERU612849:ERU612877 EHY612849:EHY612877 DYC612849:DYC612877 DOG612849:DOG612877 DEK612849:DEK612877 CUO612849:CUO612877 CKS612849:CKS612877 CAW612849:CAW612877 BRA612849:BRA612877 BHE612849:BHE612877 AXI612849:AXI612877 ANM612849:ANM612877 ADQ612849:ADQ612877 TU612849:TU612877 JY612849:JY612877 ROO547313:ROO547341 RES547313:RES547341 QUW547313:QUW547341 QLA547313:QLA547341 QBE547313:QBE547341 PRI547313:PRI547341 PHM547313:PHM547341 OXQ547313:OXQ547341 ONU547313:ONU547341 ODY547313:ODY547341 NUC547313:NUC547341 NKG547313:NKG547341 NAK547313:NAK547341 MQO547313:MQO547341 MGS547313:MGS547341 LWW547313:LWW547341 LNA547313:LNA547341 LDE547313:LDE547341 KTI547313:KTI547341 KJM547313:KJM547341 JZQ547313:JZQ547341 JPU547313:JPU547341 JFY547313:JFY547341 IWC547313:IWC547341 IMG547313:IMG547341 ICK547313:ICK547341 HSO547313:HSO547341 HIS547313:HIS547341 GYW547313:GYW547341 GPA547313:GPA547341 GFE547313:GFE547341 FVI547313:FVI547341 FLM547313:FLM547341 FBQ547313:FBQ547341 ERU547313:ERU547341 EHY547313:EHY547341 DYC547313:DYC547341 DOG547313:DOG547341 DEK547313:DEK547341 CUO547313:CUO547341 CKS547313:CKS547341 CAW547313:CAW547341 BRA547313:BRA547341 BHE547313:BHE547341 AXI547313:AXI547341 ANM547313:ANM547341 ADQ547313:ADQ547341 TU547313:TU547341 JY547313:JY547341 ROO481777:ROO481805 RES481777:RES481805 QUW481777:QUW481805 QLA481777:QLA481805 QBE481777:QBE481805 PRI481777:PRI481805 PHM481777:PHM481805 OXQ481777:OXQ481805 ONU481777:ONU481805 ODY481777:ODY481805 NUC481777:NUC481805 NKG481777:NKG481805 NAK481777:NAK481805 MQO481777:MQO481805 MGS481777:MGS481805 LWW481777:LWW481805 LNA481777:LNA481805 LDE481777:LDE481805 KTI481777:KTI481805 KJM481777:KJM481805 JZQ481777:JZQ481805 JPU481777:JPU481805 JFY481777:JFY481805 IWC481777:IWC481805 IMG481777:IMG481805 ICK481777:ICK481805 HSO481777:HSO481805 HIS481777:HIS481805 GYW481777:GYW481805 GPA481777:GPA481805 GFE481777:GFE481805 FVI481777:FVI481805 FLM481777:FLM481805 FBQ481777:FBQ481805 ERU481777:ERU481805 EHY481777:EHY481805 DYC481777:DYC481805 DOG481777:DOG481805 DEK481777:DEK481805 CUO481777:CUO481805 CKS481777:CKS481805 CAW481777:CAW481805 BRA481777:BRA481805 BHE481777:BHE481805 AXI481777:AXI481805 ANM481777:ANM481805 ADQ481777:ADQ481805 TU481777:TU481805 JY481777:JY481805 ROO416241:ROO416269 RES416241:RES416269 QUW416241:QUW416269 QLA416241:QLA416269 QBE416241:QBE416269 PRI416241:PRI416269 PHM416241:PHM416269 OXQ416241:OXQ416269 ONU416241:ONU416269 ODY416241:ODY416269 NUC416241:NUC416269 NKG416241:NKG416269 NAK416241:NAK416269 MQO416241:MQO416269 MGS416241:MGS416269 LWW416241:LWW416269 LNA416241:LNA416269 LDE416241:LDE416269 KTI416241:KTI416269 KJM416241:KJM416269 JZQ416241:JZQ416269 JPU416241:JPU416269 JFY416241:JFY416269 IWC416241:IWC416269 IMG416241:IMG416269 ICK416241:ICK416269 HSO416241:HSO416269 HIS416241:HIS416269 GYW416241:GYW416269 GPA416241:GPA416269 GFE416241:GFE416269 FVI416241:FVI416269 FLM416241:FLM416269 FBQ416241:FBQ416269 ERU416241:ERU416269 EHY416241:EHY416269 DYC416241:DYC416269 DOG416241:DOG416269 DEK416241:DEK416269 CUO416241:CUO416269 CKS416241:CKS416269 CAW416241:CAW416269 BRA416241:BRA416269 BHE416241:BHE416269 AXI416241:AXI416269 ANM416241:ANM416269 ADQ416241:ADQ416269 TU416241:TU416269 JY416241:JY416269 ROO350705:ROO350733 RES350705:RES350733 QUW350705:QUW350733 QLA350705:QLA350733 QBE350705:QBE350733 PRI350705:PRI350733 PHM350705:PHM350733 OXQ350705:OXQ350733 ONU350705:ONU350733 ODY350705:ODY350733 NUC350705:NUC350733 NKG350705:NKG350733 NAK350705:NAK350733 MQO350705:MQO350733 MGS350705:MGS350733 LWW350705:LWW350733 LNA350705:LNA350733 LDE350705:LDE350733 KTI350705:KTI350733 KJM350705:KJM350733 JZQ350705:JZQ350733 JPU350705:JPU350733 JFY350705:JFY350733 IWC350705:IWC350733 IMG350705:IMG350733 ICK350705:ICK350733 HSO350705:HSO350733 HIS350705:HIS350733 GYW350705:GYW350733 GPA350705:GPA350733 GFE350705:GFE350733 FVI350705:FVI350733 FLM350705:FLM350733 FBQ350705:FBQ350733 ERU350705:ERU350733 EHY350705:EHY350733 DYC350705:DYC350733 DOG350705:DOG350733 DEK350705:DEK350733 CUO350705:CUO350733 CKS350705:CKS350733 CAW350705:CAW350733 BRA350705:BRA350733 BHE350705:BHE350733 AXI350705:AXI350733 ANM350705:ANM350733 ADQ350705:ADQ350733 TU350705:TU350733 JY350705:JY350733 ROO285169:ROO285197 RES285169:RES285197 QUW285169:QUW285197 QLA285169:QLA285197 QBE285169:QBE285197 PRI285169:PRI285197 PHM285169:PHM285197 OXQ285169:OXQ285197 ONU285169:ONU285197 ODY285169:ODY285197 NUC285169:NUC285197 NKG285169:NKG285197 NAK285169:NAK285197 MQO285169:MQO285197 MGS285169:MGS285197 LWW285169:LWW285197 LNA285169:LNA285197 LDE285169:LDE285197 KTI285169:KTI285197 KJM285169:KJM285197 JZQ285169:JZQ285197 JPU285169:JPU285197 JFY285169:JFY285197 IWC285169:IWC285197 IMG285169:IMG285197 ICK285169:ICK285197 HSO285169:HSO285197 HIS285169:HIS285197 GYW285169:GYW285197 GPA285169:GPA285197 GFE285169:GFE285197 FVI285169:FVI285197 FLM285169:FLM285197 FBQ285169:FBQ285197 ERU285169:ERU285197 EHY285169:EHY285197 DYC285169:DYC285197 DOG285169:DOG285197 DEK285169:DEK285197 CUO285169:CUO285197 CKS285169:CKS285197 CAW285169:CAW285197 BRA285169:BRA285197 BHE285169:BHE285197 AXI285169:AXI285197 ANM285169:ANM285197 ADQ285169:ADQ285197 TU285169:TU285197 JY285169:JY285197 ROO219633:ROO219661 RES219633:RES219661 QUW219633:QUW219661 QLA219633:QLA219661 QBE219633:QBE219661 PRI219633:PRI219661 PHM219633:PHM219661 OXQ219633:OXQ219661 ONU219633:ONU219661 ODY219633:ODY219661 NUC219633:NUC219661 NKG219633:NKG219661 NAK219633:NAK219661 MQO219633:MQO219661 MGS219633:MGS219661 LWW219633:LWW219661 LNA219633:LNA219661 LDE219633:LDE219661 KTI219633:KTI219661 KJM219633:KJM219661 JZQ219633:JZQ219661 JPU219633:JPU219661 JFY219633:JFY219661 IWC219633:IWC219661 IMG219633:IMG219661 ICK219633:ICK219661 HSO219633:HSO219661 HIS219633:HIS219661 GYW219633:GYW219661 GPA219633:GPA219661 GFE219633:GFE219661 FVI219633:FVI219661 FLM219633:FLM219661 FBQ219633:FBQ219661 ERU219633:ERU219661 EHY219633:EHY219661 DYC219633:DYC219661 DOG219633:DOG219661 DEK219633:DEK219661 CUO219633:CUO219661 CKS219633:CKS219661 CAW219633:CAW219661 BRA219633:BRA219661 BHE219633:BHE219661 AXI219633:AXI219661 ANM219633:ANM219661 ADQ219633:ADQ219661 TU219633:TU219661 JY219633:JY219661 ROO154097:ROO154125 RES154097:RES154125 QUW154097:QUW154125 QLA154097:QLA154125 QBE154097:QBE154125 PRI154097:PRI154125 PHM154097:PHM154125 OXQ154097:OXQ154125 ONU154097:ONU154125 ODY154097:ODY154125 NUC154097:NUC154125 NKG154097:NKG154125 NAK154097:NAK154125 MQO154097:MQO154125 MGS154097:MGS154125 LWW154097:LWW154125 LNA154097:LNA154125 LDE154097:LDE154125 KTI154097:KTI154125 KJM154097:KJM154125 JZQ154097:JZQ154125 JPU154097:JPU154125 JFY154097:JFY154125 IWC154097:IWC154125 IMG154097:IMG154125 ICK154097:ICK154125 HSO154097:HSO154125 HIS154097:HIS154125 GYW154097:GYW154125 GPA154097:GPA154125 GFE154097:GFE154125 FVI154097:FVI154125 FLM154097:FLM154125 FBQ154097:FBQ154125 ERU154097:ERU154125 EHY154097:EHY154125 DYC154097:DYC154125 DOG154097:DOG154125 DEK154097:DEK154125 CUO154097:CUO154125 CKS154097:CKS154125 CAW154097:CAW154125 BRA154097:BRA154125 BHE154097:BHE154125 AXI154097:AXI154125 ANM154097:ANM154125 ADQ154097:ADQ154125 TU154097:TU154125 JY154097:JY154125 ROO88561:ROO88589 RES88561:RES88589 QUW88561:QUW88589 QLA88561:QLA88589 QBE88561:QBE88589 PRI88561:PRI88589 PHM88561:PHM88589 OXQ88561:OXQ88589 ONU88561:ONU88589 ODY88561:ODY88589 NUC88561:NUC88589 NKG88561:NKG88589 NAK88561:NAK88589 MQO88561:MQO88589 MGS88561:MGS88589 LWW88561:LWW88589 LNA88561:LNA88589 LDE88561:LDE88589 KTI88561:KTI88589 KJM88561:KJM88589 JZQ88561:JZQ88589 JPU88561:JPU88589 JFY88561:JFY88589 IWC88561:IWC88589 IMG88561:IMG88589 ICK88561:ICK88589 HSO88561:HSO88589 HIS88561:HIS88589 GYW88561:GYW88589 GPA88561:GPA88589 GFE88561:GFE88589 FVI88561:FVI88589 FLM88561:FLM88589 FBQ88561:FBQ88589 ERU88561:ERU88589 EHY88561:EHY88589 DYC88561:DYC88589 DOG88561:DOG88589 DEK88561:DEK88589 CUO88561:CUO88589 CKS88561:CKS88589 CAW88561:CAW88589 BRA88561:BRA88589 BHE88561:BHE88589 AXI88561:AXI88589 ANM88561:ANM88589 ADQ88561:ADQ88589 TU88561:TU88589 JY88561:JY88589 ROO23025:ROO23053 RES23025:RES23053 QUW23025:QUW23053 QLA23025:QLA23053 QBE23025:QBE23053 PRI23025:PRI23053 PHM23025:PHM23053 OXQ23025:OXQ23053 ONU23025:ONU23053 ODY23025:ODY23053 NUC23025:NUC23053 NKG23025:NKG23053 NAK23025:NAK23053 MQO23025:MQO23053 MGS23025:MGS23053 LWW23025:LWW23053 LNA23025:LNA23053 LDE23025:LDE23053 KTI23025:KTI23053 KJM23025:KJM23053 JZQ23025:JZQ23053 JPU23025:JPU23053 JFY23025:JFY23053 IWC23025:IWC23053 IMG23025:IMG23053 ICK23025:ICK23053 HSO23025:HSO23053 HIS23025:HIS23053 GYW23025:GYW23053 GPA23025:GPA23053 GFE23025:GFE23053 FVI23025:FVI23053 FLM23025:FLM23053 FBQ23025:FBQ23053 ERU23025:ERU23053 EHY23025:EHY23053 DYC23025:DYC23053 DOG23025:DOG23053 DEK23025:DEK23053 CUO23025:CUO23053 CKS23025:CKS23053 CAW23025:CAW23053 BRA23025:BRA23053 BHE23025:BHE23053 AXI23025:AXI23053 ANM23025:ANM23053 ADQ23025:ADQ23053 TU23025:TU23053 JY23025:JY23053 RES940529:RES940557 ROO16:ROO23 RES16:RES23 QUW16:QUW23 QLA16:QLA23 QBE16:QBE23 PRI16:PRI23 PHM16:PHM23 OXQ16:OXQ23 ONU16:ONU23 ODY16:ODY23 NUC16:NUC23 NKG16:NKG23 NAK16:NAK23 MQO16:MQO23 MGS16:MGS23 LWW16:LWW23 LNA16:LNA23 LDE16:LDE23 KTI16:KTI23 KJM16:KJM23 JZQ16:JZQ23 JPU16:JPU23 JFY16:JFY23 IWC16:IWC23 IMG16:IMG23 ICK16:ICK23 HSO16:HSO23 HIS16:HIS23 GYW16:GYW23 GPA16:GPA23 GFE16:GFE23 FVI16:FVI23 FLM16:FLM23 FBQ16:FBQ23 ERU16:ERU23 EHY16:EHY23 DYC16:DYC23 DOG16:DOG23 DEK16:DEK23 CUO16:CUO23 CKS16:CKS23 CAW16:CAW23 BRA16:BRA23 BHE16:BHE23 AXI16:AXI23 ANM16:ANM23 ADQ16:ADQ23 TU16:TU23 JY16:JY23 ROO25:ROO28 JY25:JY28 TU25:TU28 ADQ25:ADQ28 ANM25:ANM28 AXI25:AXI28 BHE25:BHE28 BRA25:BRA28 CAW25:CAW28 CKS25:CKS28 CUO25:CUO28 DEK25:DEK28 DOG25:DOG28 DYC25:DYC28 EHY25:EHY28 ERU25:ERU28 FBQ25:FBQ28 FLM25:FLM28 FVI25:FVI28 GFE25:GFE28 GPA25:GPA28 GYW25:GYW28 HIS25:HIS28 HSO25:HSO28 ICK25:ICK28 IMG25:IMG28 IWC25:IWC28 JFY25:JFY28 JPU25:JPU28 JZQ25:JZQ28 KJM25:KJM28 KTI25:KTI28 LDE25:LDE28 LNA25:LNA28 LWW25:LWW28 MGS25:MGS28 MQO25:MQO28 NAK25:NAK28 NKG25:NKG28 NUC25:NUC28 ODY25:ODY28 ONU25:ONU28 OXQ25:OXQ28 PHM25:PHM28 PRI25:PRI28 QBE25:QBE28 QLA25:QLA28 QUW25:QUW28 RES25:RES28">
      <formula1>#REF!</formula1>
    </dataValidation>
  </dataValidations>
  <printOptions horizontalCentered="1"/>
  <pageMargins left="0.39370078740157483" right="0.39370078740157483" top="0.19485294117647059" bottom="0.78740157480314965" header="0.19685039370078741" footer="0.19685039370078741"/>
  <pageSetup scale="70" fitToWidth="0" fitToHeight="0"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D52"/>
  <sheetViews>
    <sheetView topLeftCell="A9" zoomScale="70" zoomScaleNormal="70" zoomScaleSheetLayoutView="130" zoomScalePageLayoutView="55" workbookViewId="0">
      <selection activeCell="C13" sqref="C13:P18"/>
    </sheetView>
  </sheetViews>
  <sheetFormatPr baseColWidth="10" defaultColWidth="12.7109375" defaultRowHeight="20.25" customHeight="1"/>
  <cols>
    <col min="1" max="1" width="1.7109375" style="2" customWidth="1"/>
    <col min="2" max="2" width="26.85546875" style="75" customWidth="1"/>
    <col min="3" max="3" width="24.140625" style="91" customWidth="1"/>
    <col min="4" max="4" width="37.5703125" style="91" customWidth="1"/>
    <col min="5" max="5" width="35.140625" style="91" customWidth="1"/>
    <col min="6" max="6" width="50.28515625" style="91" customWidth="1"/>
    <col min="7" max="7" width="55.85546875" style="75" customWidth="1"/>
    <col min="8" max="8" width="27.42578125" style="91" customWidth="1"/>
    <col min="9" max="9" width="16.85546875" style="91" customWidth="1"/>
    <col min="10" max="10" width="23.28515625" style="91" customWidth="1"/>
    <col min="11" max="11" width="28.7109375" style="91" customWidth="1"/>
    <col min="12" max="12" width="24.85546875" style="91" customWidth="1"/>
    <col min="13" max="13" width="21.7109375" style="91" customWidth="1"/>
    <col min="14" max="15" width="17.85546875" style="91" customWidth="1"/>
    <col min="16" max="16" width="38.140625" style="91" customWidth="1"/>
    <col min="17" max="264" width="12.7109375" style="2"/>
    <col min="265" max="265" width="4" style="2" customWidth="1"/>
    <col min="266" max="266" width="7.85546875" style="2" customWidth="1"/>
    <col min="267" max="267" width="15.140625" style="2" customWidth="1"/>
    <col min="268" max="268" width="20.42578125" style="2" customWidth="1"/>
    <col min="269" max="269" width="18.7109375" style="2" customWidth="1"/>
    <col min="270" max="270" width="19.7109375" style="2" customWidth="1"/>
    <col min="271" max="271" width="10" style="2" customWidth="1"/>
    <col min="272" max="272" width="64.5703125" style="2" bestFit="1" customWidth="1"/>
    <col min="273" max="273" width="16.85546875" style="2" customWidth="1"/>
    <col min="274" max="274" width="19.140625" style="2" customWidth="1"/>
    <col min="275" max="277" width="17.85546875" style="2" bestFit="1" customWidth="1"/>
    <col min="278" max="278" width="19.140625" style="2" customWidth="1"/>
    <col min="279" max="279" width="25.140625" style="2" bestFit="1" customWidth="1"/>
    <col min="280" max="280" width="50.7109375" style="2" bestFit="1" customWidth="1"/>
    <col min="281" max="282" width="0" style="2" hidden="1" customWidth="1"/>
    <col min="283" max="283" width="15.140625" style="2" customWidth="1"/>
    <col min="284" max="284" width="15.28515625" style="2" customWidth="1"/>
    <col min="285" max="285" width="50.7109375" style="2" bestFit="1" customWidth="1"/>
    <col min="286" max="520" width="12.7109375" style="2"/>
    <col min="521" max="521" width="4" style="2" customWidth="1"/>
    <col min="522" max="522" width="7.85546875" style="2" customWidth="1"/>
    <col min="523" max="523" width="15.140625" style="2" customWidth="1"/>
    <col min="524" max="524" width="20.42578125" style="2" customWidth="1"/>
    <col min="525" max="525" width="18.7109375" style="2" customWidth="1"/>
    <col min="526" max="526" width="19.7109375" style="2" customWidth="1"/>
    <col min="527" max="527" width="10" style="2" customWidth="1"/>
    <col min="528" max="528" width="64.5703125" style="2" bestFit="1" customWidth="1"/>
    <col min="529" max="529" width="16.85546875" style="2" customWidth="1"/>
    <col min="530" max="530" width="19.140625" style="2" customWidth="1"/>
    <col min="531" max="533" width="17.85546875" style="2" bestFit="1" customWidth="1"/>
    <col min="534" max="534" width="19.140625" style="2" customWidth="1"/>
    <col min="535" max="535" width="25.140625" style="2" bestFit="1" customWidth="1"/>
    <col min="536" max="536" width="50.7109375" style="2" bestFit="1" customWidth="1"/>
    <col min="537" max="538" width="0" style="2" hidden="1" customWidth="1"/>
    <col min="539" max="539" width="15.140625" style="2" customWidth="1"/>
    <col min="540" max="540" width="15.28515625" style="2" customWidth="1"/>
    <col min="541" max="541" width="50.7109375" style="2" bestFit="1" customWidth="1"/>
    <col min="542" max="776" width="12.7109375" style="2"/>
    <col min="777" max="777" width="4" style="2" customWidth="1"/>
    <col min="778" max="778" width="7.85546875" style="2" customWidth="1"/>
    <col min="779" max="779" width="15.140625" style="2" customWidth="1"/>
    <col min="780" max="780" width="20.42578125" style="2" customWidth="1"/>
    <col min="781" max="781" width="18.7109375" style="2" customWidth="1"/>
    <col min="782" max="782" width="19.7109375" style="2" customWidth="1"/>
    <col min="783" max="783" width="10" style="2" customWidth="1"/>
    <col min="784" max="784" width="64.5703125" style="2" bestFit="1" customWidth="1"/>
    <col min="785" max="785" width="16.85546875" style="2" customWidth="1"/>
    <col min="786" max="786" width="19.140625" style="2" customWidth="1"/>
    <col min="787" max="789" width="17.85546875" style="2" bestFit="1" customWidth="1"/>
    <col min="790" max="790" width="19.140625" style="2" customWidth="1"/>
    <col min="791" max="791" width="25.140625" style="2" bestFit="1" customWidth="1"/>
    <col min="792" max="792" width="50.7109375" style="2" bestFit="1" customWidth="1"/>
    <col min="793" max="794" width="0" style="2" hidden="1" customWidth="1"/>
    <col min="795" max="795" width="15.140625" style="2" customWidth="1"/>
    <col min="796" max="796" width="15.28515625" style="2" customWidth="1"/>
    <col min="797" max="797" width="50.7109375" style="2" bestFit="1" customWidth="1"/>
    <col min="798" max="1032" width="12.7109375" style="2"/>
    <col min="1033" max="1033" width="4" style="2" customWidth="1"/>
    <col min="1034" max="1034" width="7.85546875" style="2" customWidth="1"/>
    <col min="1035" max="1035" width="15.140625" style="2" customWidth="1"/>
    <col min="1036" max="1036" width="20.42578125" style="2" customWidth="1"/>
    <col min="1037" max="1037" width="18.7109375" style="2" customWidth="1"/>
    <col min="1038" max="1038" width="19.7109375" style="2" customWidth="1"/>
    <col min="1039" max="1039" width="10" style="2" customWidth="1"/>
    <col min="1040" max="1040" width="64.5703125" style="2" bestFit="1" customWidth="1"/>
    <col min="1041" max="1041" width="16.85546875" style="2" customWidth="1"/>
    <col min="1042" max="1042" width="19.140625" style="2" customWidth="1"/>
    <col min="1043" max="1045" width="17.85546875" style="2" bestFit="1" customWidth="1"/>
    <col min="1046" max="1046" width="19.140625" style="2" customWidth="1"/>
    <col min="1047" max="1047" width="25.140625" style="2" bestFit="1" customWidth="1"/>
    <col min="1048" max="1048" width="50.7109375" style="2" bestFit="1" customWidth="1"/>
    <col min="1049" max="1050" width="0" style="2" hidden="1" customWidth="1"/>
    <col min="1051" max="1051" width="15.140625" style="2" customWidth="1"/>
    <col min="1052" max="1052" width="15.28515625" style="2" customWidth="1"/>
    <col min="1053" max="1053" width="50.7109375" style="2" bestFit="1" customWidth="1"/>
    <col min="1054" max="1288" width="12.7109375" style="2"/>
    <col min="1289" max="1289" width="4" style="2" customWidth="1"/>
    <col min="1290" max="1290" width="7.85546875" style="2" customWidth="1"/>
    <col min="1291" max="1291" width="15.140625" style="2" customWidth="1"/>
    <col min="1292" max="1292" width="20.42578125" style="2" customWidth="1"/>
    <col min="1293" max="1293" width="18.7109375" style="2" customWidth="1"/>
    <col min="1294" max="1294" width="19.7109375" style="2" customWidth="1"/>
    <col min="1295" max="1295" width="10" style="2" customWidth="1"/>
    <col min="1296" max="1296" width="64.5703125" style="2" bestFit="1" customWidth="1"/>
    <col min="1297" max="1297" width="16.85546875" style="2" customWidth="1"/>
    <col min="1298" max="1298" width="19.140625" style="2" customWidth="1"/>
    <col min="1299" max="1301" width="17.85546875" style="2" bestFit="1" customWidth="1"/>
    <col min="1302" max="1302" width="19.140625" style="2" customWidth="1"/>
    <col min="1303" max="1303" width="25.140625" style="2" bestFit="1" customWidth="1"/>
    <col min="1304" max="1304" width="50.7109375" style="2" bestFit="1" customWidth="1"/>
    <col min="1305" max="1306" width="0" style="2" hidden="1" customWidth="1"/>
    <col min="1307" max="1307" width="15.140625" style="2" customWidth="1"/>
    <col min="1308" max="1308" width="15.28515625" style="2" customWidth="1"/>
    <col min="1309" max="1309" width="50.7109375" style="2" bestFit="1" customWidth="1"/>
    <col min="1310" max="1544" width="12.7109375" style="2"/>
    <col min="1545" max="1545" width="4" style="2" customWidth="1"/>
    <col min="1546" max="1546" width="7.85546875" style="2" customWidth="1"/>
    <col min="1547" max="1547" width="15.140625" style="2" customWidth="1"/>
    <col min="1548" max="1548" width="20.42578125" style="2" customWidth="1"/>
    <col min="1549" max="1549" width="18.7109375" style="2" customWidth="1"/>
    <col min="1550" max="1550" width="19.7109375" style="2" customWidth="1"/>
    <col min="1551" max="1551" width="10" style="2" customWidth="1"/>
    <col min="1552" max="1552" width="64.5703125" style="2" bestFit="1" customWidth="1"/>
    <col min="1553" max="1553" width="16.85546875" style="2" customWidth="1"/>
    <col min="1554" max="1554" width="19.140625" style="2" customWidth="1"/>
    <col min="1555" max="1557" width="17.85546875" style="2" bestFit="1" customWidth="1"/>
    <col min="1558" max="1558" width="19.140625" style="2" customWidth="1"/>
    <col min="1559" max="1559" width="25.140625" style="2" bestFit="1" customWidth="1"/>
    <col min="1560" max="1560" width="50.7109375" style="2" bestFit="1" customWidth="1"/>
    <col min="1561" max="1562" width="0" style="2" hidden="1" customWidth="1"/>
    <col min="1563" max="1563" width="15.140625" style="2" customWidth="1"/>
    <col min="1564" max="1564" width="15.28515625" style="2" customWidth="1"/>
    <col min="1565" max="1565" width="50.7109375" style="2" bestFit="1" customWidth="1"/>
    <col min="1566" max="1800" width="12.7109375" style="2"/>
    <col min="1801" max="1801" width="4" style="2" customWidth="1"/>
    <col min="1802" max="1802" width="7.85546875" style="2" customWidth="1"/>
    <col min="1803" max="1803" width="15.140625" style="2" customWidth="1"/>
    <col min="1804" max="1804" width="20.42578125" style="2" customWidth="1"/>
    <col min="1805" max="1805" width="18.7109375" style="2" customWidth="1"/>
    <col min="1806" max="1806" width="19.7109375" style="2" customWidth="1"/>
    <col min="1807" max="1807" width="10" style="2" customWidth="1"/>
    <col min="1808" max="1808" width="64.5703125" style="2" bestFit="1" customWidth="1"/>
    <col min="1809" max="1809" width="16.85546875" style="2" customWidth="1"/>
    <col min="1810" max="1810" width="19.140625" style="2" customWidth="1"/>
    <col min="1811" max="1813" width="17.85546875" style="2" bestFit="1" customWidth="1"/>
    <col min="1814" max="1814" width="19.140625" style="2" customWidth="1"/>
    <col min="1815" max="1815" width="25.140625" style="2" bestFit="1" customWidth="1"/>
    <col min="1816" max="1816" width="50.7109375" style="2" bestFit="1" customWidth="1"/>
    <col min="1817" max="1818" width="0" style="2" hidden="1" customWidth="1"/>
    <col min="1819" max="1819" width="15.140625" style="2" customWidth="1"/>
    <col min="1820" max="1820" width="15.28515625" style="2" customWidth="1"/>
    <col min="1821" max="1821" width="50.7109375" style="2" bestFit="1" customWidth="1"/>
    <col min="1822" max="2056" width="12.7109375" style="2"/>
    <col min="2057" max="2057" width="4" style="2" customWidth="1"/>
    <col min="2058" max="2058" width="7.85546875" style="2" customWidth="1"/>
    <col min="2059" max="2059" width="15.140625" style="2" customWidth="1"/>
    <col min="2060" max="2060" width="20.42578125" style="2" customWidth="1"/>
    <col min="2061" max="2061" width="18.7109375" style="2" customWidth="1"/>
    <col min="2062" max="2062" width="19.7109375" style="2" customWidth="1"/>
    <col min="2063" max="2063" width="10" style="2" customWidth="1"/>
    <col min="2064" max="2064" width="64.5703125" style="2" bestFit="1" customWidth="1"/>
    <col min="2065" max="2065" width="16.85546875" style="2" customWidth="1"/>
    <col min="2066" max="2066" width="19.140625" style="2" customWidth="1"/>
    <col min="2067" max="2069" width="17.85546875" style="2" bestFit="1" customWidth="1"/>
    <col min="2070" max="2070" width="19.140625" style="2" customWidth="1"/>
    <col min="2071" max="2071" width="25.140625" style="2" bestFit="1" customWidth="1"/>
    <col min="2072" max="2072" width="50.7109375" style="2" bestFit="1" customWidth="1"/>
    <col min="2073" max="2074" width="0" style="2" hidden="1" customWidth="1"/>
    <col min="2075" max="2075" width="15.140625" style="2" customWidth="1"/>
    <col min="2076" max="2076" width="15.28515625" style="2" customWidth="1"/>
    <col min="2077" max="2077" width="50.7109375" style="2" bestFit="1" customWidth="1"/>
    <col min="2078" max="2312" width="12.7109375" style="2"/>
    <col min="2313" max="2313" width="4" style="2" customWidth="1"/>
    <col min="2314" max="2314" width="7.85546875" style="2" customWidth="1"/>
    <col min="2315" max="2315" width="15.140625" style="2" customWidth="1"/>
    <col min="2316" max="2316" width="20.42578125" style="2" customWidth="1"/>
    <col min="2317" max="2317" width="18.7109375" style="2" customWidth="1"/>
    <col min="2318" max="2318" width="19.7109375" style="2" customWidth="1"/>
    <col min="2319" max="2319" width="10" style="2" customWidth="1"/>
    <col min="2320" max="2320" width="64.5703125" style="2" bestFit="1" customWidth="1"/>
    <col min="2321" max="2321" width="16.85546875" style="2" customWidth="1"/>
    <col min="2322" max="2322" width="19.140625" style="2" customWidth="1"/>
    <col min="2323" max="2325" width="17.85546875" style="2" bestFit="1" customWidth="1"/>
    <col min="2326" max="2326" width="19.140625" style="2" customWidth="1"/>
    <col min="2327" max="2327" width="25.140625" style="2" bestFit="1" customWidth="1"/>
    <col min="2328" max="2328" width="50.7109375" style="2" bestFit="1" customWidth="1"/>
    <col min="2329" max="2330" width="0" style="2" hidden="1" customWidth="1"/>
    <col min="2331" max="2331" width="15.140625" style="2" customWidth="1"/>
    <col min="2332" max="2332" width="15.28515625" style="2" customWidth="1"/>
    <col min="2333" max="2333" width="50.7109375" style="2" bestFit="1" customWidth="1"/>
    <col min="2334" max="2568" width="12.7109375" style="2"/>
    <col min="2569" max="2569" width="4" style="2" customWidth="1"/>
    <col min="2570" max="2570" width="7.85546875" style="2" customWidth="1"/>
    <col min="2571" max="2571" width="15.140625" style="2" customWidth="1"/>
    <col min="2572" max="2572" width="20.42578125" style="2" customWidth="1"/>
    <col min="2573" max="2573" width="18.7109375" style="2" customWidth="1"/>
    <col min="2574" max="2574" width="19.7109375" style="2" customWidth="1"/>
    <col min="2575" max="2575" width="10" style="2" customWidth="1"/>
    <col min="2576" max="2576" width="64.5703125" style="2" bestFit="1" customWidth="1"/>
    <col min="2577" max="2577" width="16.85546875" style="2" customWidth="1"/>
    <col min="2578" max="2578" width="19.140625" style="2" customWidth="1"/>
    <col min="2579" max="2581" width="17.85546875" style="2" bestFit="1" customWidth="1"/>
    <col min="2582" max="2582" width="19.140625" style="2" customWidth="1"/>
    <col min="2583" max="2583" width="25.140625" style="2" bestFit="1" customWidth="1"/>
    <col min="2584" max="2584" width="50.7109375" style="2" bestFit="1" customWidth="1"/>
    <col min="2585" max="2586" width="0" style="2" hidden="1" customWidth="1"/>
    <col min="2587" max="2587" width="15.140625" style="2" customWidth="1"/>
    <col min="2588" max="2588" width="15.28515625" style="2" customWidth="1"/>
    <col min="2589" max="2589" width="50.7109375" style="2" bestFit="1" customWidth="1"/>
    <col min="2590" max="2824" width="12.7109375" style="2"/>
    <col min="2825" max="2825" width="4" style="2" customWidth="1"/>
    <col min="2826" max="2826" width="7.85546875" style="2" customWidth="1"/>
    <col min="2827" max="2827" width="15.140625" style="2" customWidth="1"/>
    <col min="2828" max="2828" width="20.42578125" style="2" customWidth="1"/>
    <col min="2829" max="2829" width="18.7109375" style="2" customWidth="1"/>
    <col min="2830" max="2830" width="19.7109375" style="2" customWidth="1"/>
    <col min="2831" max="2831" width="10" style="2" customWidth="1"/>
    <col min="2832" max="2832" width="64.5703125" style="2" bestFit="1" customWidth="1"/>
    <col min="2833" max="2833" width="16.85546875" style="2" customWidth="1"/>
    <col min="2834" max="2834" width="19.140625" style="2" customWidth="1"/>
    <col min="2835" max="2837" width="17.85546875" style="2" bestFit="1" customWidth="1"/>
    <col min="2838" max="2838" width="19.140625" style="2" customWidth="1"/>
    <col min="2839" max="2839" width="25.140625" style="2" bestFit="1" customWidth="1"/>
    <col min="2840" max="2840" width="50.7109375" style="2" bestFit="1" customWidth="1"/>
    <col min="2841" max="2842" width="0" style="2" hidden="1" customWidth="1"/>
    <col min="2843" max="2843" width="15.140625" style="2" customWidth="1"/>
    <col min="2844" max="2844" width="15.28515625" style="2" customWidth="1"/>
    <col min="2845" max="2845" width="50.7109375" style="2" bestFit="1" customWidth="1"/>
    <col min="2846" max="3080" width="12.7109375" style="2"/>
    <col min="3081" max="3081" width="4" style="2" customWidth="1"/>
    <col min="3082" max="3082" width="7.85546875" style="2" customWidth="1"/>
    <col min="3083" max="3083" width="15.140625" style="2" customWidth="1"/>
    <col min="3084" max="3084" width="20.42578125" style="2" customWidth="1"/>
    <col min="3085" max="3085" width="18.7109375" style="2" customWidth="1"/>
    <col min="3086" max="3086" width="19.7109375" style="2" customWidth="1"/>
    <col min="3087" max="3087" width="10" style="2" customWidth="1"/>
    <col min="3088" max="3088" width="64.5703125" style="2" bestFit="1" customWidth="1"/>
    <col min="3089" max="3089" width="16.85546875" style="2" customWidth="1"/>
    <col min="3090" max="3090" width="19.140625" style="2" customWidth="1"/>
    <col min="3091" max="3093" width="17.85546875" style="2" bestFit="1" customWidth="1"/>
    <col min="3094" max="3094" width="19.140625" style="2" customWidth="1"/>
    <col min="3095" max="3095" width="25.140625" style="2" bestFit="1" customWidth="1"/>
    <col min="3096" max="3096" width="50.7109375" style="2" bestFit="1" customWidth="1"/>
    <col min="3097" max="3098" width="0" style="2" hidden="1" customWidth="1"/>
    <col min="3099" max="3099" width="15.140625" style="2" customWidth="1"/>
    <col min="3100" max="3100" width="15.28515625" style="2" customWidth="1"/>
    <col min="3101" max="3101" width="50.7109375" style="2" bestFit="1" customWidth="1"/>
    <col min="3102" max="3336" width="12.7109375" style="2"/>
    <col min="3337" max="3337" width="4" style="2" customWidth="1"/>
    <col min="3338" max="3338" width="7.85546875" style="2" customWidth="1"/>
    <col min="3339" max="3339" width="15.140625" style="2" customWidth="1"/>
    <col min="3340" max="3340" width="20.42578125" style="2" customWidth="1"/>
    <col min="3341" max="3341" width="18.7109375" style="2" customWidth="1"/>
    <col min="3342" max="3342" width="19.7109375" style="2" customWidth="1"/>
    <col min="3343" max="3343" width="10" style="2" customWidth="1"/>
    <col min="3344" max="3344" width="64.5703125" style="2" bestFit="1" customWidth="1"/>
    <col min="3345" max="3345" width="16.85546875" style="2" customWidth="1"/>
    <col min="3346" max="3346" width="19.140625" style="2" customWidth="1"/>
    <col min="3347" max="3349" width="17.85546875" style="2" bestFit="1" customWidth="1"/>
    <col min="3350" max="3350" width="19.140625" style="2" customWidth="1"/>
    <col min="3351" max="3351" width="25.140625" style="2" bestFit="1" customWidth="1"/>
    <col min="3352" max="3352" width="50.7109375" style="2" bestFit="1" customWidth="1"/>
    <col min="3353" max="3354" width="0" style="2" hidden="1" customWidth="1"/>
    <col min="3355" max="3355" width="15.140625" style="2" customWidth="1"/>
    <col min="3356" max="3356" width="15.28515625" style="2" customWidth="1"/>
    <col min="3357" max="3357" width="50.7109375" style="2" bestFit="1" customWidth="1"/>
    <col min="3358" max="3592" width="12.7109375" style="2"/>
    <col min="3593" max="3593" width="4" style="2" customWidth="1"/>
    <col min="3594" max="3594" width="7.85546875" style="2" customWidth="1"/>
    <col min="3595" max="3595" width="15.140625" style="2" customWidth="1"/>
    <col min="3596" max="3596" width="20.42578125" style="2" customWidth="1"/>
    <col min="3597" max="3597" width="18.7109375" style="2" customWidth="1"/>
    <col min="3598" max="3598" width="19.7109375" style="2" customWidth="1"/>
    <col min="3599" max="3599" width="10" style="2" customWidth="1"/>
    <col min="3600" max="3600" width="64.5703125" style="2" bestFit="1" customWidth="1"/>
    <col min="3601" max="3601" width="16.85546875" style="2" customWidth="1"/>
    <col min="3602" max="3602" width="19.140625" style="2" customWidth="1"/>
    <col min="3603" max="3605" width="17.85546875" style="2" bestFit="1" customWidth="1"/>
    <col min="3606" max="3606" width="19.140625" style="2" customWidth="1"/>
    <col min="3607" max="3607" width="25.140625" style="2" bestFit="1" customWidth="1"/>
    <col min="3608" max="3608" width="50.7109375" style="2" bestFit="1" customWidth="1"/>
    <col min="3609" max="3610" width="0" style="2" hidden="1" customWidth="1"/>
    <col min="3611" max="3611" width="15.140625" style="2" customWidth="1"/>
    <col min="3612" max="3612" width="15.28515625" style="2" customWidth="1"/>
    <col min="3613" max="3613" width="50.7109375" style="2" bestFit="1" customWidth="1"/>
    <col min="3614" max="3848" width="12.7109375" style="2"/>
    <col min="3849" max="3849" width="4" style="2" customWidth="1"/>
    <col min="3850" max="3850" width="7.85546875" style="2" customWidth="1"/>
    <col min="3851" max="3851" width="15.140625" style="2" customWidth="1"/>
    <col min="3852" max="3852" width="20.42578125" style="2" customWidth="1"/>
    <col min="3853" max="3853" width="18.7109375" style="2" customWidth="1"/>
    <col min="3854" max="3854" width="19.7109375" style="2" customWidth="1"/>
    <col min="3855" max="3855" width="10" style="2" customWidth="1"/>
    <col min="3856" max="3856" width="64.5703125" style="2" bestFit="1" customWidth="1"/>
    <col min="3857" max="3857" width="16.85546875" style="2" customWidth="1"/>
    <col min="3858" max="3858" width="19.140625" style="2" customWidth="1"/>
    <col min="3859" max="3861" width="17.85546875" style="2" bestFit="1" customWidth="1"/>
    <col min="3862" max="3862" width="19.140625" style="2" customWidth="1"/>
    <col min="3863" max="3863" width="25.140625" style="2" bestFit="1" customWidth="1"/>
    <col min="3864" max="3864" width="50.7109375" style="2" bestFit="1" customWidth="1"/>
    <col min="3865" max="3866" width="0" style="2" hidden="1" customWidth="1"/>
    <col min="3867" max="3867" width="15.140625" style="2" customWidth="1"/>
    <col min="3868" max="3868" width="15.28515625" style="2" customWidth="1"/>
    <col min="3869" max="3869" width="50.7109375" style="2" bestFit="1" customWidth="1"/>
    <col min="3870" max="4104" width="12.7109375" style="2"/>
    <col min="4105" max="4105" width="4" style="2" customWidth="1"/>
    <col min="4106" max="4106" width="7.85546875" style="2" customWidth="1"/>
    <col min="4107" max="4107" width="15.140625" style="2" customWidth="1"/>
    <col min="4108" max="4108" width="20.42578125" style="2" customWidth="1"/>
    <col min="4109" max="4109" width="18.7109375" style="2" customWidth="1"/>
    <col min="4110" max="4110" width="19.7109375" style="2" customWidth="1"/>
    <col min="4111" max="4111" width="10" style="2" customWidth="1"/>
    <col min="4112" max="4112" width="64.5703125" style="2" bestFit="1" customWidth="1"/>
    <col min="4113" max="4113" width="16.85546875" style="2" customWidth="1"/>
    <col min="4114" max="4114" width="19.140625" style="2" customWidth="1"/>
    <col min="4115" max="4117" width="17.85546875" style="2" bestFit="1" customWidth="1"/>
    <col min="4118" max="4118" width="19.140625" style="2" customWidth="1"/>
    <col min="4119" max="4119" width="25.140625" style="2" bestFit="1" customWidth="1"/>
    <col min="4120" max="4120" width="50.7109375" style="2" bestFit="1" customWidth="1"/>
    <col min="4121" max="4122" width="0" style="2" hidden="1" customWidth="1"/>
    <col min="4123" max="4123" width="15.140625" style="2" customWidth="1"/>
    <col min="4124" max="4124" width="15.28515625" style="2" customWidth="1"/>
    <col min="4125" max="4125" width="50.7109375" style="2" bestFit="1" customWidth="1"/>
    <col min="4126" max="4360" width="12.7109375" style="2"/>
    <col min="4361" max="4361" width="4" style="2" customWidth="1"/>
    <col min="4362" max="4362" width="7.85546875" style="2" customWidth="1"/>
    <col min="4363" max="4363" width="15.140625" style="2" customWidth="1"/>
    <col min="4364" max="4364" width="20.42578125" style="2" customWidth="1"/>
    <col min="4365" max="4365" width="18.7109375" style="2" customWidth="1"/>
    <col min="4366" max="4366" width="19.7109375" style="2" customWidth="1"/>
    <col min="4367" max="4367" width="10" style="2" customWidth="1"/>
    <col min="4368" max="4368" width="64.5703125" style="2" bestFit="1" customWidth="1"/>
    <col min="4369" max="4369" width="16.85546875" style="2" customWidth="1"/>
    <col min="4370" max="4370" width="19.140625" style="2" customWidth="1"/>
    <col min="4371" max="4373" width="17.85546875" style="2" bestFit="1" customWidth="1"/>
    <col min="4374" max="4374" width="19.140625" style="2" customWidth="1"/>
    <col min="4375" max="4375" width="25.140625" style="2" bestFit="1" customWidth="1"/>
    <col min="4376" max="4376" width="50.7109375" style="2" bestFit="1" customWidth="1"/>
    <col min="4377" max="4378" width="0" style="2" hidden="1" customWidth="1"/>
    <col min="4379" max="4379" width="15.140625" style="2" customWidth="1"/>
    <col min="4380" max="4380" width="15.28515625" style="2" customWidth="1"/>
    <col min="4381" max="4381" width="50.7109375" style="2" bestFit="1" customWidth="1"/>
    <col min="4382" max="4616" width="12.7109375" style="2"/>
    <col min="4617" max="4617" width="4" style="2" customWidth="1"/>
    <col min="4618" max="4618" width="7.85546875" style="2" customWidth="1"/>
    <col min="4619" max="4619" width="15.140625" style="2" customWidth="1"/>
    <col min="4620" max="4620" width="20.42578125" style="2" customWidth="1"/>
    <col min="4621" max="4621" width="18.7109375" style="2" customWidth="1"/>
    <col min="4622" max="4622" width="19.7109375" style="2" customWidth="1"/>
    <col min="4623" max="4623" width="10" style="2" customWidth="1"/>
    <col min="4624" max="4624" width="64.5703125" style="2" bestFit="1" customWidth="1"/>
    <col min="4625" max="4625" width="16.85546875" style="2" customWidth="1"/>
    <col min="4626" max="4626" width="19.140625" style="2" customWidth="1"/>
    <col min="4627" max="4629" width="17.85546875" style="2" bestFit="1" customWidth="1"/>
    <col min="4630" max="4630" width="19.140625" style="2" customWidth="1"/>
    <col min="4631" max="4631" width="25.140625" style="2" bestFit="1" customWidth="1"/>
    <col min="4632" max="4632" width="50.7109375" style="2" bestFit="1" customWidth="1"/>
    <col min="4633" max="4634" width="0" style="2" hidden="1" customWidth="1"/>
    <col min="4635" max="4635" width="15.140625" style="2" customWidth="1"/>
    <col min="4636" max="4636" width="15.28515625" style="2" customWidth="1"/>
    <col min="4637" max="4637" width="50.7109375" style="2" bestFit="1" customWidth="1"/>
    <col min="4638" max="4872" width="12.7109375" style="2"/>
    <col min="4873" max="4873" width="4" style="2" customWidth="1"/>
    <col min="4874" max="4874" width="7.85546875" style="2" customWidth="1"/>
    <col min="4875" max="4875" width="15.140625" style="2" customWidth="1"/>
    <col min="4876" max="4876" width="20.42578125" style="2" customWidth="1"/>
    <col min="4877" max="4877" width="18.7109375" style="2" customWidth="1"/>
    <col min="4878" max="4878" width="19.7109375" style="2" customWidth="1"/>
    <col min="4879" max="4879" width="10" style="2" customWidth="1"/>
    <col min="4880" max="4880" width="64.5703125" style="2" bestFit="1" customWidth="1"/>
    <col min="4881" max="4881" width="16.85546875" style="2" customWidth="1"/>
    <col min="4882" max="4882" width="19.140625" style="2" customWidth="1"/>
    <col min="4883" max="4885" width="17.85546875" style="2" bestFit="1" customWidth="1"/>
    <col min="4886" max="4886" width="19.140625" style="2" customWidth="1"/>
    <col min="4887" max="4887" width="25.140625" style="2" bestFit="1" customWidth="1"/>
    <col min="4888" max="4888" width="50.7109375" style="2" bestFit="1" customWidth="1"/>
    <col min="4889" max="4890" width="0" style="2" hidden="1" customWidth="1"/>
    <col min="4891" max="4891" width="15.140625" style="2" customWidth="1"/>
    <col min="4892" max="4892" width="15.28515625" style="2" customWidth="1"/>
    <col min="4893" max="4893" width="50.7109375" style="2" bestFit="1" customWidth="1"/>
    <col min="4894" max="5128" width="12.7109375" style="2"/>
    <col min="5129" max="5129" width="4" style="2" customWidth="1"/>
    <col min="5130" max="5130" width="7.85546875" style="2" customWidth="1"/>
    <col min="5131" max="5131" width="15.140625" style="2" customWidth="1"/>
    <col min="5132" max="5132" width="20.42578125" style="2" customWidth="1"/>
    <col min="5133" max="5133" width="18.7109375" style="2" customWidth="1"/>
    <col min="5134" max="5134" width="19.7109375" style="2" customWidth="1"/>
    <col min="5135" max="5135" width="10" style="2" customWidth="1"/>
    <col min="5136" max="5136" width="64.5703125" style="2" bestFit="1" customWidth="1"/>
    <col min="5137" max="5137" width="16.85546875" style="2" customWidth="1"/>
    <col min="5138" max="5138" width="19.140625" style="2" customWidth="1"/>
    <col min="5139" max="5141" width="17.85546875" style="2" bestFit="1" customWidth="1"/>
    <col min="5142" max="5142" width="19.140625" style="2" customWidth="1"/>
    <col min="5143" max="5143" width="25.140625" style="2" bestFit="1" customWidth="1"/>
    <col min="5144" max="5144" width="50.7109375" style="2" bestFit="1" customWidth="1"/>
    <col min="5145" max="5146" width="0" style="2" hidden="1" customWidth="1"/>
    <col min="5147" max="5147" width="15.140625" style="2" customWidth="1"/>
    <col min="5148" max="5148" width="15.28515625" style="2" customWidth="1"/>
    <col min="5149" max="5149" width="50.7109375" style="2" bestFit="1" customWidth="1"/>
    <col min="5150" max="5384" width="12.7109375" style="2"/>
    <col min="5385" max="5385" width="4" style="2" customWidth="1"/>
    <col min="5386" max="5386" width="7.85546875" style="2" customWidth="1"/>
    <col min="5387" max="5387" width="15.140625" style="2" customWidth="1"/>
    <col min="5388" max="5388" width="20.42578125" style="2" customWidth="1"/>
    <col min="5389" max="5389" width="18.7109375" style="2" customWidth="1"/>
    <col min="5390" max="5390" width="19.7109375" style="2" customWidth="1"/>
    <col min="5391" max="5391" width="10" style="2" customWidth="1"/>
    <col min="5392" max="5392" width="64.5703125" style="2" bestFit="1" customWidth="1"/>
    <col min="5393" max="5393" width="16.85546875" style="2" customWidth="1"/>
    <col min="5394" max="5394" width="19.140625" style="2" customWidth="1"/>
    <col min="5395" max="5397" width="17.85546875" style="2" bestFit="1" customWidth="1"/>
    <col min="5398" max="5398" width="19.140625" style="2" customWidth="1"/>
    <col min="5399" max="5399" width="25.140625" style="2" bestFit="1" customWidth="1"/>
    <col min="5400" max="5400" width="50.7109375" style="2" bestFit="1" customWidth="1"/>
    <col min="5401" max="5402" width="0" style="2" hidden="1" customWidth="1"/>
    <col min="5403" max="5403" width="15.140625" style="2" customWidth="1"/>
    <col min="5404" max="5404" width="15.28515625" style="2" customWidth="1"/>
    <col min="5405" max="5405" width="50.7109375" style="2" bestFit="1" customWidth="1"/>
    <col min="5406" max="5640" width="12.7109375" style="2"/>
    <col min="5641" max="5641" width="4" style="2" customWidth="1"/>
    <col min="5642" max="5642" width="7.85546875" style="2" customWidth="1"/>
    <col min="5643" max="5643" width="15.140625" style="2" customWidth="1"/>
    <col min="5644" max="5644" width="20.42578125" style="2" customWidth="1"/>
    <col min="5645" max="5645" width="18.7109375" style="2" customWidth="1"/>
    <col min="5646" max="5646" width="19.7109375" style="2" customWidth="1"/>
    <col min="5647" max="5647" width="10" style="2" customWidth="1"/>
    <col min="5648" max="5648" width="64.5703125" style="2" bestFit="1" customWidth="1"/>
    <col min="5649" max="5649" width="16.85546875" style="2" customWidth="1"/>
    <col min="5650" max="5650" width="19.140625" style="2" customWidth="1"/>
    <col min="5651" max="5653" width="17.85546875" style="2" bestFit="1" customWidth="1"/>
    <col min="5654" max="5654" width="19.140625" style="2" customWidth="1"/>
    <col min="5655" max="5655" width="25.140625" style="2" bestFit="1" customWidth="1"/>
    <col min="5656" max="5656" width="50.7109375" style="2" bestFit="1" customWidth="1"/>
    <col min="5657" max="5658" width="0" style="2" hidden="1" customWidth="1"/>
    <col min="5659" max="5659" width="15.140625" style="2" customWidth="1"/>
    <col min="5660" max="5660" width="15.28515625" style="2" customWidth="1"/>
    <col min="5661" max="5661" width="50.7109375" style="2" bestFit="1" customWidth="1"/>
    <col min="5662" max="5896" width="12.7109375" style="2"/>
    <col min="5897" max="5897" width="4" style="2" customWidth="1"/>
    <col min="5898" max="5898" width="7.85546875" style="2" customWidth="1"/>
    <col min="5899" max="5899" width="15.140625" style="2" customWidth="1"/>
    <col min="5900" max="5900" width="20.42578125" style="2" customWidth="1"/>
    <col min="5901" max="5901" width="18.7109375" style="2" customWidth="1"/>
    <col min="5902" max="5902" width="19.7109375" style="2" customWidth="1"/>
    <col min="5903" max="5903" width="10" style="2" customWidth="1"/>
    <col min="5904" max="5904" width="64.5703125" style="2" bestFit="1" customWidth="1"/>
    <col min="5905" max="5905" width="16.85546875" style="2" customWidth="1"/>
    <col min="5906" max="5906" width="19.140625" style="2" customWidth="1"/>
    <col min="5907" max="5909" width="17.85546875" style="2" bestFit="1" customWidth="1"/>
    <col min="5910" max="5910" width="19.140625" style="2" customWidth="1"/>
    <col min="5911" max="5911" width="25.140625" style="2" bestFit="1" customWidth="1"/>
    <col min="5912" max="5912" width="50.7109375" style="2" bestFit="1" customWidth="1"/>
    <col min="5913" max="5914" width="0" style="2" hidden="1" customWidth="1"/>
    <col min="5915" max="5915" width="15.140625" style="2" customWidth="1"/>
    <col min="5916" max="5916" width="15.28515625" style="2" customWidth="1"/>
    <col min="5917" max="5917" width="50.7109375" style="2" bestFit="1" customWidth="1"/>
    <col min="5918" max="6152" width="12.7109375" style="2"/>
    <col min="6153" max="6153" width="4" style="2" customWidth="1"/>
    <col min="6154" max="6154" width="7.85546875" style="2" customWidth="1"/>
    <col min="6155" max="6155" width="15.140625" style="2" customWidth="1"/>
    <col min="6156" max="6156" width="20.42578125" style="2" customWidth="1"/>
    <col min="6157" max="6157" width="18.7109375" style="2" customWidth="1"/>
    <col min="6158" max="6158" width="19.7109375" style="2" customWidth="1"/>
    <col min="6159" max="6159" width="10" style="2" customWidth="1"/>
    <col min="6160" max="6160" width="64.5703125" style="2" bestFit="1" customWidth="1"/>
    <col min="6161" max="6161" width="16.85546875" style="2" customWidth="1"/>
    <col min="6162" max="6162" width="19.140625" style="2" customWidth="1"/>
    <col min="6163" max="6165" width="17.85546875" style="2" bestFit="1" customWidth="1"/>
    <col min="6166" max="6166" width="19.140625" style="2" customWidth="1"/>
    <col min="6167" max="6167" width="25.140625" style="2" bestFit="1" customWidth="1"/>
    <col min="6168" max="6168" width="50.7109375" style="2" bestFit="1" customWidth="1"/>
    <col min="6169" max="6170" width="0" style="2" hidden="1" customWidth="1"/>
    <col min="6171" max="6171" width="15.140625" style="2" customWidth="1"/>
    <col min="6172" max="6172" width="15.28515625" style="2" customWidth="1"/>
    <col min="6173" max="6173" width="50.7109375" style="2" bestFit="1" customWidth="1"/>
    <col min="6174" max="6408" width="12.7109375" style="2"/>
    <col min="6409" max="6409" width="4" style="2" customWidth="1"/>
    <col min="6410" max="6410" width="7.85546875" style="2" customWidth="1"/>
    <col min="6411" max="6411" width="15.140625" style="2" customWidth="1"/>
    <col min="6412" max="6412" width="20.42578125" style="2" customWidth="1"/>
    <col min="6413" max="6413" width="18.7109375" style="2" customWidth="1"/>
    <col min="6414" max="6414" width="19.7109375" style="2" customWidth="1"/>
    <col min="6415" max="6415" width="10" style="2" customWidth="1"/>
    <col min="6416" max="6416" width="64.5703125" style="2" bestFit="1" customWidth="1"/>
    <col min="6417" max="6417" width="16.85546875" style="2" customWidth="1"/>
    <col min="6418" max="6418" width="19.140625" style="2" customWidth="1"/>
    <col min="6419" max="6421" width="17.85546875" style="2" bestFit="1" customWidth="1"/>
    <col min="6422" max="6422" width="19.140625" style="2" customWidth="1"/>
    <col min="6423" max="6423" width="25.140625" style="2" bestFit="1" customWidth="1"/>
    <col min="6424" max="6424" width="50.7109375" style="2" bestFit="1" customWidth="1"/>
    <col min="6425" max="6426" width="0" style="2" hidden="1" customWidth="1"/>
    <col min="6427" max="6427" width="15.140625" style="2" customWidth="1"/>
    <col min="6428" max="6428" width="15.28515625" style="2" customWidth="1"/>
    <col min="6429" max="6429" width="50.7109375" style="2" bestFit="1" customWidth="1"/>
    <col min="6430" max="6664" width="12.7109375" style="2"/>
    <col min="6665" max="6665" width="4" style="2" customWidth="1"/>
    <col min="6666" max="6666" width="7.85546875" style="2" customWidth="1"/>
    <col min="6667" max="6667" width="15.140625" style="2" customWidth="1"/>
    <col min="6668" max="6668" width="20.42578125" style="2" customWidth="1"/>
    <col min="6669" max="6669" width="18.7109375" style="2" customWidth="1"/>
    <col min="6670" max="6670" width="19.7109375" style="2" customWidth="1"/>
    <col min="6671" max="6671" width="10" style="2" customWidth="1"/>
    <col min="6672" max="6672" width="64.5703125" style="2" bestFit="1" customWidth="1"/>
    <col min="6673" max="6673" width="16.85546875" style="2" customWidth="1"/>
    <col min="6674" max="6674" width="19.140625" style="2" customWidth="1"/>
    <col min="6675" max="6677" width="17.85546875" style="2" bestFit="1" customWidth="1"/>
    <col min="6678" max="6678" width="19.140625" style="2" customWidth="1"/>
    <col min="6679" max="6679" width="25.140625" style="2" bestFit="1" customWidth="1"/>
    <col min="6680" max="6680" width="50.7109375" style="2" bestFit="1" customWidth="1"/>
    <col min="6681" max="6682" width="0" style="2" hidden="1" customWidth="1"/>
    <col min="6683" max="6683" width="15.140625" style="2" customWidth="1"/>
    <col min="6684" max="6684" width="15.28515625" style="2" customWidth="1"/>
    <col min="6685" max="6685" width="50.7109375" style="2" bestFit="1" customWidth="1"/>
    <col min="6686" max="6920" width="12.7109375" style="2"/>
    <col min="6921" max="6921" width="4" style="2" customWidth="1"/>
    <col min="6922" max="6922" width="7.85546875" style="2" customWidth="1"/>
    <col min="6923" max="6923" width="15.140625" style="2" customWidth="1"/>
    <col min="6924" max="6924" width="20.42578125" style="2" customWidth="1"/>
    <col min="6925" max="6925" width="18.7109375" style="2" customWidth="1"/>
    <col min="6926" max="6926" width="19.7109375" style="2" customWidth="1"/>
    <col min="6927" max="6927" width="10" style="2" customWidth="1"/>
    <col min="6928" max="6928" width="64.5703125" style="2" bestFit="1" customWidth="1"/>
    <col min="6929" max="6929" width="16.85546875" style="2" customWidth="1"/>
    <col min="6930" max="6930" width="19.140625" style="2" customWidth="1"/>
    <col min="6931" max="6933" width="17.85546875" style="2" bestFit="1" customWidth="1"/>
    <col min="6934" max="6934" width="19.140625" style="2" customWidth="1"/>
    <col min="6935" max="6935" width="25.140625" style="2" bestFit="1" customWidth="1"/>
    <col min="6936" max="6936" width="50.7109375" style="2" bestFit="1" customWidth="1"/>
    <col min="6937" max="6938" width="0" style="2" hidden="1" customWidth="1"/>
    <col min="6939" max="6939" width="15.140625" style="2" customWidth="1"/>
    <col min="6940" max="6940" width="15.28515625" style="2" customWidth="1"/>
    <col min="6941" max="6941" width="50.7109375" style="2" bestFit="1" customWidth="1"/>
    <col min="6942" max="7176" width="12.7109375" style="2"/>
    <col min="7177" max="7177" width="4" style="2" customWidth="1"/>
    <col min="7178" max="7178" width="7.85546875" style="2" customWidth="1"/>
    <col min="7179" max="7179" width="15.140625" style="2" customWidth="1"/>
    <col min="7180" max="7180" width="20.42578125" style="2" customWidth="1"/>
    <col min="7181" max="7181" width="18.7109375" style="2" customWidth="1"/>
    <col min="7182" max="7182" width="19.7109375" style="2" customWidth="1"/>
    <col min="7183" max="7183" width="10" style="2" customWidth="1"/>
    <col min="7184" max="7184" width="64.5703125" style="2" bestFit="1" customWidth="1"/>
    <col min="7185" max="7185" width="16.85546875" style="2" customWidth="1"/>
    <col min="7186" max="7186" width="19.140625" style="2" customWidth="1"/>
    <col min="7187" max="7189" width="17.85546875" style="2" bestFit="1" customWidth="1"/>
    <col min="7190" max="7190" width="19.140625" style="2" customWidth="1"/>
    <col min="7191" max="7191" width="25.140625" style="2" bestFit="1" customWidth="1"/>
    <col min="7192" max="7192" width="50.7109375" style="2" bestFit="1" customWidth="1"/>
    <col min="7193" max="7194" width="0" style="2" hidden="1" customWidth="1"/>
    <col min="7195" max="7195" width="15.140625" style="2" customWidth="1"/>
    <col min="7196" max="7196" width="15.28515625" style="2" customWidth="1"/>
    <col min="7197" max="7197" width="50.7109375" style="2" bestFit="1" customWidth="1"/>
    <col min="7198" max="7432" width="12.7109375" style="2"/>
    <col min="7433" max="7433" width="4" style="2" customWidth="1"/>
    <col min="7434" max="7434" width="7.85546875" style="2" customWidth="1"/>
    <col min="7435" max="7435" width="15.140625" style="2" customWidth="1"/>
    <col min="7436" max="7436" width="20.42578125" style="2" customWidth="1"/>
    <col min="7437" max="7437" width="18.7109375" style="2" customWidth="1"/>
    <col min="7438" max="7438" width="19.7109375" style="2" customWidth="1"/>
    <col min="7439" max="7439" width="10" style="2" customWidth="1"/>
    <col min="7440" max="7440" width="64.5703125" style="2" bestFit="1" customWidth="1"/>
    <col min="7441" max="7441" width="16.85546875" style="2" customWidth="1"/>
    <col min="7442" max="7442" width="19.140625" style="2" customWidth="1"/>
    <col min="7443" max="7445" width="17.85546875" style="2" bestFit="1" customWidth="1"/>
    <col min="7446" max="7446" width="19.140625" style="2" customWidth="1"/>
    <col min="7447" max="7447" width="25.140625" style="2" bestFit="1" customWidth="1"/>
    <col min="7448" max="7448" width="50.7109375" style="2" bestFit="1" customWidth="1"/>
    <col min="7449" max="7450" width="0" style="2" hidden="1" customWidth="1"/>
    <col min="7451" max="7451" width="15.140625" style="2" customWidth="1"/>
    <col min="7452" max="7452" width="15.28515625" style="2" customWidth="1"/>
    <col min="7453" max="7453" width="50.7109375" style="2" bestFit="1" customWidth="1"/>
    <col min="7454" max="7688" width="12.7109375" style="2"/>
    <col min="7689" max="7689" width="4" style="2" customWidth="1"/>
    <col min="7690" max="7690" width="7.85546875" style="2" customWidth="1"/>
    <col min="7691" max="7691" width="15.140625" style="2" customWidth="1"/>
    <col min="7692" max="7692" width="20.42578125" style="2" customWidth="1"/>
    <col min="7693" max="7693" width="18.7109375" style="2" customWidth="1"/>
    <col min="7694" max="7694" width="19.7109375" style="2" customWidth="1"/>
    <col min="7695" max="7695" width="10" style="2" customWidth="1"/>
    <col min="7696" max="7696" width="64.5703125" style="2" bestFit="1" customWidth="1"/>
    <col min="7697" max="7697" width="16.85546875" style="2" customWidth="1"/>
    <col min="7698" max="7698" width="19.140625" style="2" customWidth="1"/>
    <col min="7699" max="7701" width="17.85546875" style="2" bestFit="1" customWidth="1"/>
    <col min="7702" max="7702" width="19.140625" style="2" customWidth="1"/>
    <col min="7703" max="7703" width="25.140625" style="2" bestFit="1" customWidth="1"/>
    <col min="7704" max="7704" width="50.7109375" style="2" bestFit="1" customWidth="1"/>
    <col min="7705" max="7706" width="0" style="2" hidden="1" customWidth="1"/>
    <col min="7707" max="7707" width="15.140625" style="2" customWidth="1"/>
    <col min="7708" max="7708" width="15.28515625" style="2" customWidth="1"/>
    <col min="7709" max="7709" width="50.7109375" style="2" bestFit="1" customWidth="1"/>
    <col min="7710" max="7944" width="12.7109375" style="2"/>
    <col min="7945" max="7945" width="4" style="2" customWidth="1"/>
    <col min="7946" max="7946" width="7.85546875" style="2" customWidth="1"/>
    <col min="7947" max="7947" width="15.140625" style="2" customWidth="1"/>
    <col min="7948" max="7948" width="20.42578125" style="2" customWidth="1"/>
    <col min="7949" max="7949" width="18.7109375" style="2" customWidth="1"/>
    <col min="7950" max="7950" width="19.7109375" style="2" customWidth="1"/>
    <col min="7951" max="7951" width="10" style="2" customWidth="1"/>
    <col min="7952" max="7952" width="64.5703125" style="2" bestFit="1" customWidth="1"/>
    <col min="7953" max="7953" width="16.85546875" style="2" customWidth="1"/>
    <col min="7954" max="7954" width="19.140625" style="2" customWidth="1"/>
    <col min="7955" max="7957" width="17.85546875" style="2" bestFit="1" customWidth="1"/>
    <col min="7958" max="7958" width="19.140625" style="2" customWidth="1"/>
    <col min="7959" max="7959" width="25.140625" style="2" bestFit="1" customWidth="1"/>
    <col min="7960" max="7960" width="50.7109375" style="2" bestFit="1" customWidth="1"/>
    <col min="7961" max="7962" width="0" style="2" hidden="1" customWidth="1"/>
    <col min="7963" max="7963" width="15.140625" style="2" customWidth="1"/>
    <col min="7964" max="7964" width="15.28515625" style="2" customWidth="1"/>
    <col min="7965" max="7965" width="50.7109375" style="2" bestFit="1" customWidth="1"/>
    <col min="7966" max="8200" width="12.7109375" style="2"/>
    <col min="8201" max="8201" width="4" style="2" customWidth="1"/>
    <col min="8202" max="8202" width="7.85546875" style="2" customWidth="1"/>
    <col min="8203" max="8203" width="15.140625" style="2" customWidth="1"/>
    <col min="8204" max="8204" width="20.42578125" style="2" customWidth="1"/>
    <col min="8205" max="8205" width="18.7109375" style="2" customWidth="1"/>
    <col min="8206" max="8206" width="19.7109375" style="2" customWidth="1"/>
    <col min="8207" max="8207" width="10" style="2" customWidth="1"/>
    <col min="8208" max="8208" width="64.5703125" style="2" bestFit="1" customWidth="1"/>
    <col min="8209" max="8209" width="16.85546875" style="2" customWidth="1"/>
    <col min="8210" max="8210" width="19.140625" style="2" customWidth="1"/>
    <col min="8211" max="8213" width="17.85546875" style="2" bestFit="1" customWidth="1"/>
    <col min="8214" max="8214" width="19.140625" style="2" customWidth="1"/>
    <col min="8215" max="8215" width="25.140625" style="2" bestFit="1" customWidth="1"/>
    <col min="8216" max="8216" width="50.7109375" style="2" bestFit="1" customWidth="1"/>
    <col min="8217" max="8218" width="0" style="2" hidden="1" customWidth="1"/>
    <col min="8219" max="8219" width="15.140625" style="2" customWidth="1"/>
    <col min="8220" max="8220" width="15.28515625" style="2" customWidth="1"/>
    <col min="8221" max="8221" width="50.7109375" style="2" bestFit="1" customWidth="1"/>
    <col min="8222" max="8456" width="12.7109375" style="2"/>
    <col min="8457" max="8457" width="4" style="2" customWidth="1"/>
    <col min="8458" max="8458" width="7.85546875" style="2" customWidth="1"/>
    <col min="8459" max="8459" width="15.140625" style="2" customWidth="1"/>
    <col min="8460" max="8460" width="20.42578125" style="2" customWidth="1"/>
    <col min="8461" max="8461" width="18.7109375" style="2" customWidth="1"/>
    <col min="8462" max="8462" width="19.7109375" style="2" customWidth="1"/>
    <col min="8463" max="8463" width="10" style="2" customWidth="1"/>
    <col min="8464" max="8464" width="64.5703125" style="2" bestFit="1" customWidth="1"/>
    <col min="8465" max="8465" width="16.85546875" style="2" customWidth="1"/>
    <col min="8466" max="8466" width="19.140625" style="2" customWidth="1"/>
    <col min="8467" max="8469" width="17.85546875" style="2" bestFit="1" customWidth="1"/>
    <col min="8470" max="8470" width="19.140625" style="2" customWidth="1"/>
    <col min="8471" max="8471" width="25.140625" style="2" bestFit="1" customWidth="1"/>
    <col min="8472" max="8472" width="50.7109375" style="2" bestFit="1" customWidth="1"/>
    <col min="8473" max="8474" width="0" style="2" hidden="1" customWidth="1"/>
    <col min="8475" max="8475" width="15.140625" style="2" customWidth="1"/>
    <col min="8476" max="8476" width="15.28515625" style="2" customWidth="1"/>
    <col min="8477" max="8477" width="50.7109375" style="2" bestFit="1" customWidth="1"/>
    <col min="8478" max="8712" width="12.7109375" style="2"/>
    <col min="8713" max="8713" width="4" style="2" customWidth="1"/>
    <col min="8714" max="8714" width="7.85546875" style="2" customWidth="1"/>
    <col min="8715" max="8715" width="15.140625" style="2" customWidth="1"/>
    <col min="8716" max="8716" width="20.42578125" style="2" customWidth="1"/>
    <col min="8717" max="8717" width="18.7109375" style="2" customWidth="1"/>
    <col min="8718" max="8718" width="19.7109375" style="2" customWidth="1"/>
    <col min="8719" max="8719" width="10" style="2" customWidth="1"/>
    <col min="8720" max="8720" width="64.5703125" style="2" bestFit="1" customWidth="1"/>
    <col min="8721" max="8721" width="16.85546875" style="2" customWidth="1"/>
    <col min="8722" max="8722" width="19.140625" style="2" customWidth="1"/>
    <col min="8723" max="8725" width="17.85546875" style="2" bestFit="1" customWidth="1"/>
    <col min="8726" max="8726" width="19.140625" style="2" customWidth="1"/>
    <col min="8727" max="8727" width="25.140625" style="2" bestFit="1" customWidth="1"/>
    <col min="8728" max="8728" width="50.7109375" style="2" bestFit="1" customWidth="1"/>
    <col min="8729" max="8730" width="0" style="2" hidden="1" customWidth="1"/>
    <col min="8731" max="8731" width="15.140625" style="2" customWidth="1"/>
    <col min="8732" max="8732" width="15.28515625" style="2" customWidth="1"/>
    <col min="8733" max="8733" width="50.7109375" style="2" bestFit="1" customWidth="1"/>
    <col min="8734" max="8968" width="12.7109375" style="2"/>
    <col min="8969" max="8969" width="4" style="2" customWidth="1"/>
    <col min="8970" max="8970" width="7.85546875" style="2" customWidth="1"/>
    <col min="8971" max="8971" width="15.140625" style="2" customWidth="1"/>
    <col min="8972" max="8972" width="20.42578125" style="2" customWidth="1"/>
    <col min="8973" max="8973" width="18.7109375" style="2" customWidth="1"/>
    <col min="8974" max="8974" width="19.7109375" style="2" customWidth="1"/>
    <col min="8975" max="8975" width="10" style="2" customWidth="1"/>
    <col min="8976" max="8976" width="64.5703125" style="2" bestFit="1" customWidth="1"/>
    <col min="8977" max="8977" width="16.85546875" style="2" customWidth="1"/>
    <col min="8978" max="8978" width="19.140625" style="2" customWidth="1"/>
    <col min="8979" max="8981" width="17.85546875" style="2" bestFit="1" customWidth="1"/>
    <col min="8982" max="8982" width="19.140625" style="2" customWidth="1"/>
    <col min="8983" max="8983" width="25.140625" style="2" bestFit="1" customWidth="1"/>
    <col min="8984" max="8984" width="50.7109375" style="2" bestFit="1" customWidth="1"/>
    <col min="8985" max="8986" width="0" style="2" hidden="1" customWidth="1"/>
    <col min="8987" max="8987" width="15.140625" style="2" customWidth="1"/>
    <col min="8988" max="8988" width="15.28515625" style="2" customWidth="1"/>
    <col min="8989" max="8989" width="50.7109375" style="2" bestFit="1" customWidth="1"/>
    <col min="8990" max="9224" width="12.7109375" style="2"/>
    <col min="9225" max="9225" width="4" style="2" customWidth="1"/>
    <col min="9226" max="9226" width="7.85546875" style="2" customWidth="1"/>
    <col min="9227" max="9227" width="15.140625" style="2" customWidth="1"/>
    <col min="9228" max="9228" width="20.42578125" style="2" customWidth="1"/>
    <col min="9229" max="9229" width="18.7109375" style="2" customWidth="1"/>
    <col min="9230" max="9230" width="19.7109375" style="2" customWidth="1"/>
    <col min="9231" max="9231" width="10" style="2" customWidth="1"/>
    <col min="9232" max="9232" width="64.5703125" style="2" bestFit="1" customWidth="1"/>
    <col min="9233" max="9233" width="16.85546875" style="2" customWidth="1"/>
    <col min="9234" max="9234" width="19.140625" style="2" customWidth="1"/>
    <col min="9235" max="9237" width="17.85546875" style="2" bestFit="1" customWidth="1"/>
    <col min="9238" max="9238" width="19.140625" style="2" customWidth="1"/>
    <col min="9239" max="9239" width="25.140625" style="2" bestFit="1" customWidth="1"/>
    <col min="9240" max="9240" width="50.7109375" style="2" bestFit="1" customWidth="1"/>
    <col min="9241" max="9242" width="0" style="2" hidden="1" customWidth="1"/>
    <col min="9243" max="9243" width="15.140625" style="2" customWidth="1"/>
    <col min="9244" max="9244" width="15.28515625" style="2" customWidth="1"/>
    <col min="9245" max="9245" width="50.7109375" style="2" bestFit="1" customWidth="1"/>
    <col min="9246" max="9480" width="12.7109375" style="2"/>
    <col min="9481" max="9481" width="4" style="2" customWidth="1"/>
    <col min="9482" max="9482" width="7.85546875" style="2" customWidth="1"/>
    <col min="9483" max="9483" width="15.140625" style="2" customWidth="1"/>
    <col min="9484" max="9484" width="20.42578125" style="2" customWidth="1"/>
    <col min="9485" max="9485" width="18.7109375" style="2" customWidth="1"/>
    <col min="9486" max="9486" width="19.7109375" style="2" customWidth="1"/>
    <col min="9487" max="9487" width="10" style="2" customWidth="1"/>
    <col min="9488" max="9488" width="64.5703125" style="2" bestFit="1" customWidth="1"/>
    <col min="9489" max="9489" width="16.85546875" style="2" customWidth="1"/>
    <col min="9490" max="9490" width="19.140625" style="2" customWidth="1"/>
    <col min="9491" max="9493" width="17.85546875" style="2" bestFit="1" customWidth="1"/>
    <col min="9494" max="9494" width="19.140625" style="2" customWidth="1"/>
    <col min="9495" max="9495" width="25.140625" style="2" bestFit="1" customWidth="1"/>
    <col min="9496" max="9496" width="50.7109375" style="2" bestFit="1" customWidth="1"/>
    <col min="9497" max="9498" width="0" style="2" hidden="1" customWidth="1"/>
    <col min="9499" max="9499" width="15.140625" style="2" customWidth="1"/>
    <col min="9500" max="9500" width="15.28515625" style="2" customWidth="1"/>
    <col min="9501" max="9501" width="50.7109375" style="2" bestFit="1" customWidth="1"/>
    <col min="9502" max="9736" width="12.7109375" style="2"/>
    <col min="9737" max="9737" width="4" style="2" customWidth="1"/>
    <col min="9738" max="9738" width="7.85546875" style="2" customWidth="1"/>
    <col min="9739" max="9739" width="15.140625" style="2" customWidth="1"/>
    <col min="9740" max="9740" width="20.42578125" style="2" customWidth="1"/>
    <col min="9741" max="9741" width="18.7109375" style="2" customWidth="1"/>
    <col min="9742" max="9742" width="19.7109375" style="2" customWidth="1"/>
    <col min="9743" max="9743" width="10" style="2" customWidth="1"/>
    <col min="9744" max="9744" width="64.5703125" style="2" bestFit="1" customWidth="1"/>
    <col min="9745" max="9745" width="16.85546875" style="2" customWidth="1"/>
    <col min="9746" max="9746" width="19.140625" style="2" customWidth="1"/>
    <col min="9747" max="9749" width="17.85546875" style="2" bestFit="1" customWidth="1"/>
    <col min="9750" max="9750" width="19.140625" style="2" customWidth="1"/>
    <col min="9751" max="9751" width="25.140625" style="2" bestFit="1" customWidth="1"/>
    <col min="9752" max="9752" width="50.7109375" style="2" bestFit="1" customWidth="1"/>
    <col min="9753" max="9754" width="0" style="2" hidden="1" customWidth="1"/>
    <col min="9755" max="9755" width="15.140625" style="2" customWidth="1"/>
    <col min="9756" max="9756" width="15.28515625" style="2" customWidth="1"/>
    <col min="9757" max="9757" width="50.7109375" style="2" bestFit="1" customWidth="1"/>
    <col min="9758" max="9992" width="12.7109375" style="2"/>
    <col min="9993" max="9993" width="4" style="2" customWidth="1"/>
    <col min="9994" max="9994" width="7.85546875" style="2" customWidth="1"/>
    <col min="9995" max="9995" width="15.140625" style="2" customWidth="1"/>
    <col min="9996" max="9996" width="20.42578125" style="2" customWidth="1"/>
    <col min="9997" max="9997" width="18.7109375" style="2" customWidth="1"/>
    <col min="9998" max="9998" width="19.7109375" style="2" customWidth="1"/>
    <col min="9999" max="9999" width="10" style="2" customWidth="1"/>
    <col min="10000" max="10000" width="64.5703125" style="2" bestFit="1" customWidth="1"/>
    <col min="10001" max="10001" width="16.85546875" style="2" customWidth="1"/>
    <col min="10002" max="10002" width="19.140625" style="2" customWidth="1"/>
    <col min="10003" max="10005" width="17.85546875" style="2" bestFit="1" customWidth="1"/>
    <col min="10006" max="10006" width="19.140625" style="2" customWidth="1"/>
    <col min="10007" max="10007" width="25.140625" style="2" bestFit="1" customWidth="1"/>
    <col min="10008" max="10008" width="50.7109375" style="2" bestFit="1" customWidth="1"/>
    <col min="10009" max="10010" width="0" style="2" hidden="1" customWidth="1"/>
    <col min="10011" max="10011" width="15.140625" style="2" customWidth="1"/>
    <col min="10012" max="10012" width="15.28515625" style="2" customWidth="1"/>
    <col min="10013" max="10013" width="50.7109375" style="2" bestFit="1" customWidth="1"/>
    <col min="10014" max="10248" width="12.7109375" style="2"/>
    <col min="10249" max="10249" width="4" style="2" customWidth="1"/>
    <col min="10250" max="10250" width="7.85546875" style="2" customWidth="1"/>
    <col min="10251" max="10251" width="15.140625" style="2" customWidth="1"/>
    <col min="10252" max="10252" width="20.42578125" style="2" customWidth="1"/>
    <col min="10253" max="10253" width="18.7109375" style="2" customWidth="1"/>
    <col min="10254" max="10254" width="19.7109375" style="2" customWidth="1"/>
    <col min="10255" max="10255" width="10" style="2" customWidth="1"/>
    <col min="10256" max="10256" width="64.5703125" style="2" bestFit="1" customWidth="1"/>
    <col min="10257" max="10257" width="16.85546875" style="2" customWidth="1"/>
    <col min="10258" max="10258" width="19.140625" style="2" customWidth="1"/>
    <col min="10259" max="10261" width="17.85546875" style="2" bestFit="1" customWidth="1"/>
    <col min="10262" max="10262" width="19.140625" style="2" customWidth="1"/>
    <col min="10263" max="10263" width="25.140625" style="2" bestFit="1" customWidth="1"/>
    <col min="10264" max="10264" width="50.7109375" style="2" bestFit="1" customWidth="1"/>
    <col min="10265" max="10266" width="0" style="2" hidden="1" customWidth="1"/>
    <col min="10267" max="10267" width="15.140625" style="2" customWidth="1"/>
    <col min="10268" max="10268" width="15.28515625" style="2" customWidth="1"/>
    <col min="10269" max="10269" width="50.7109375" style="2" bestFit="1" customWidth="1"/>
    <col min="10270" max="10504" width="12.7109375" style="2"/>
    <col min="10505" max="10505" width="4" style="2" customWidth="1"/>
    <col min="10506" max="10506" width="7.85546875" style="2" customWidth="1"/>
    <col min="10507" max="10507" width="15.140625" style="2" customWidth="1"/>
    <col min="10508" max="10508" width="20.42578125" style="2" customWidth="1"/>
    <col min="10509" max="10509" width="18.7109375" style="2" customWidth="1"/>
    <col min="10510" max="10510" width="19.7109375" style="2" customWidth="1"/>
    <col min="10511" max="10511" width="10" style="2" customWidth="1"/>
    <col min="10512" max="10512" width="64.5703125" style="2" bestFit="1" customWidth="1"/>
    <col min="10513" max="10513" width="16.85546875" style="2" customWidth="1"/>
    <col min="10514" max="10514" width="19.140625" style="2" customWidth="1"/>
    <col min="10515" max="10517" width="17.85546875" style="2" bestFit="1" customWidth="1"/>
    <col min="10518" max="10518" width="19.140625" style="2" customWidth="1"/>
    <col min="10519" max="10519" width="25.140625" style="2" bestFit="1" customWidth="1"/>
    <col min="10520" max="10520" width="50.7109375" style="2" bestFit="1" customWidth="1"/>
    <col min="10521" max="10522" width="0" style="2" hidden="1" customWidth="1"/>
    <col min="10523" max="10523" width="15.140625" style="2" customWidth="1"/>
    <col min="10524" max="10524" width="15.28515625" style="2" customWidth="1"/>
    <col min="10525" max="10525" width="50.7109375" style="2" bestFit="1" customWidth="1"/>
    <col min="10526" max="10760" width="12.7109375" style="2"/>
    <col min="10761" max="10761" width="4" style="2" customWidth="1"/>
    <col min="10762" max="10762" width="7.85546875" style="2" customWidth="1"/>
    <col min="10763" max="10763" width="15.140625" style="2" customWidth="1"/>
    <col min="10764" max="10764" width="20.42578125" style="2" customWidth="1"/>
    <col min="10765" max="10765" width="18.7109375" style="2" customWidth="1"/>
    <col min="10766" max="10766" width="19.7109375" style="2" customWidth="1"/>
    <col min="10767" max="10767" width="10" style="2" customWidth="1"/>
    <col min="10768" max="10768" width="64.5703125" style="2" bestFit="1" customWidth="1"/>
    <col min="10769" max="10769" width="16.85546875" style="2" customWidth="1"/>
    <col min="10770" max="10770" width="19.140625" style="2" customWidth="1"/>
    <col min="10771" max="10773" width="17.85546875" style="2" bestFit="1" customWidth="1"/>
    <col min="10774" max="10774" width="19.140625" style="2" customWidth="1"/>
    <col min="10775" max="10775" width="25.140625" style="2" bestFit="1" customWidth="1"/>
    <col min="10776" max="10776" width="50.7109375" style="2" bestFit="1" customWidth="1"/>
    <col min="10777" max="10778" width="0" style="2" hidden="1" customWidth="1"/>
    <col min="10779" max="10779" width="15.140625" style="2" customWidth="1"/>
    <col min="10780" max="10780" width="15.28515625" style="2" customWidth="1"/>
    <col min="10781" max="10781" width="50.7109375" style="2" bestFit="1" customWidth="1"/>
    <col min="10782" max="11016" width="12.7109375" style="2"/>
    <col min="11017" max="11017" width="4" style="2" customWidth="1"/>
    <col min="11018" max="11018" width="7.85546875" style="2" customWidth="1"/>
    <col min="11019" max="11019" width="15.140625" style="2" customWidth="1"/>
    <col min="11020" max="11020" width="20.42578125" style="2" customWidth="1"/>
    <col min="11021" max="11021" width="18.7109375" style="2" customWidth="1"/>
    <col min="11022" max="11022" width="19.7109375" style="2" customWidth="1"/>
    <col min="11023" max="11023" width="10" style="2" customWidth="1"/>
    <col min="11024" max="11024" width="64.5703125" style="2" bestFit="1" customWidth="1"/>
    <col min="11025" max="11025" width="16.85546875" style="2" customWidth="1"/>
    <col min="11026" max="11026" width="19.140625" style="2" customWidth="1"/>
    <col min="11027" max="11029" width="17.85546875" style="2" bestFit="1" customWidth="1"/>
    <col min="11030" max="11030" width="19.140625" style="2" customWidth="1"/>
    <col min="11031" max="11031" width="25.140625" style="2" bestFit="1" customWidth="1"/>
    <col min="11032" max="11032" width="50.7109375" style="2" bestFit="1" customWidth="1"/>
    <col min="11033" max="11034" width="0" style="2" hidden="1" customWidth="1"/>
    <col min="11035" max="11035" width="15.140625" style="2" customWidth="1"/>
    <col min="11036" max="11036" width="15.28515625" style="2" customWidth="1"/>
    <col min="11037" max="11037" width="50.7109375" style="2" bestFit="1" customWidth="1"/>
    <col min="11038" max="11272" width="12.7109375" style="2"/>
    <col min="11273" max="11273" width="4" style="2" customWidth="1"/>
    <col min="11274" max="11274" width="7.85546875" style="2" customWidth="1"/>
    <col min="11275" max="11275" width="15.140625" style="2" customWidth="1"/>
    <col min="11276" max="11276" width="20.42578125" style="2" customWidth="1"/>
    <col min="11277" max="11277" width="18.7109375" style="2" customWidth="1"/>
    <col min="11278" max="11278" width="19.7109375" style="2" customWidth="1"/>
    <col min="11279" max="11279" width="10" style="2" customWidth="1"/>
    <col min="11280" max="11280" width="64.5703125" style="2" bestFit="1" customWidth="1"/>
    <col min="11281" max="11281" width="16.85546875" style="2" customWidth="1"/>
    <col min="11282" max="11282" width="19.140625" style="2" customWidth="1"/>
    <col min="11283" max="11285" width="17.85546875" style="2" bestFit="1" customWidth="1"/>
    <col min="11286" max="11286" width="19.140625" style="2" customWidth="1"/>
    <col min="11287" max="11287" width="25.140625" style="2" bestFit="1" customWidth="1"/>
    <col min="11288" max="11288" width="50.7109375" style="2" bestFit="1" customWidth="1"/>
    <col min="11289" max="11290" width="0" style="2" hidden="1" customWidth="1"/>
    <col min="11291" max="11291" width="15.140625" style="2" customWidth="1"/>
    <col min="11292" max="11292" width="15.28515625" style="2" customWidth="1"/>
    <col min="11293" max="11293" width="50.7109375" style="2" bestFit="1" customWidth="1"/>
    <col min="11294" max="11528" width="12.7109375" style="2"/>
    <col min="11529" max="11529" width="4" style="2" customWidth="1"/>
    <col min="11530" max="11530" width="7.85546875" style="2" customWidth="1"/>
    <col min="11531" max="11531" width="15.140625" style="2" customWidth="1"/>
    <col min="11532" max="11532" width="20.42578125" style="2" customWidth="1"/>
    <col min="11533" max="11533" width="18.7109375" style="2" customWidth="1"/>
    <col min="11534" max="11534" width="19.7109375" style="2" customWidth="1"/>
    <col min="11535" max="11535" width="10" style="2" customWidth="1"/>
    <col min="11536" max="11536" width="64.5703125" style="2" bestFit="1" customWidth="1"/>
    <col min="11537" max="11537" width="16.85546875" style="2" customWidth="1"/>
    <col min="11538" max="11538" width="19.140625" style="2" customWidth="1"/>
    <col min="11539" max="11541" width="17.85546875" style="2" bestFit="1" customWidth="1"/>
    <col min="11542" max="11542" width="19.140625" style="2" customWidth="1"/>
    <col min="11543" max="11543" width="25.140625" style="2" bestFit="1" customWidth="1"/>
    <col min="11544" max="11544" width="50.7109375" style="2" bestFit="1" customWidth="1"/>
    <col min="11545" max="11546" width="0" style="2" hidden="1" customWidth="1"/>
    <col min="11547" max="11547" width="15.140625" style="2" customWidth="1"/>
    <col min="11548" max="11548" width="15.28515625" style="2" customWidth="1"/>
    <col min="11549" max="11549" width="50.7109375" style="2" bestFit="1" customWidth="1"/>
    <col min="11550" max="11784" width="12.7109375" style="2"/>
    <col min="11785" max="11785" width="4" style="2" customWidth="1"/>
    <col min="11786" max="11786" width="7.85546875" style="2" customWidth="1"/>
    <col min="11787" max="11787" width="15.140625" style="2" customWidth="1"/>
    <col min="11788" max="11788" width="20.42578125" style="2" customWidth="1"/>
    <col min="11789" max="11789" width="18.7109375" style="2" customWidth="1"/>
    <col min="11790" max="11790" width="19.7109375" style="2" customWidth="1"/>
    <col min="11791" max="11791" width="10" style="2" customWidth="1"/>
    <col min="11792" max="11792" width="64.5703125" style="2" bestFit="1" customWidth="1"/>
    <col min="11793" max="11793" width="16.85546875" style="2" customWidth="1"/>
    <col min="11794" max="11794" width="19.140625" style="2" customWidth="1"/>
    <col min="11795" max="11797" width="17.85546875" style="2" bestFit="1" customWidth="1"/>
    <col min="11798" max="11798" width="19.140625" style="2" customWidth="1"/>
    <col min="11799" max="11799" width="25.140625" style="2" bestFit="1" customWidth="1"/>
    <col min="11800" max="11800" width="50.7109375" style="2" bestFit="1" customWidth="1"/>
    <col min="11801" max="11802" width="0" style="2" hidden="1" customWidth="1"/>
    <col min="11803" max="11803" width="15.140625" style="2" customWidth="1"/>
    <col min="11804" max="11804" width="15.28515625" style="2" customWidth="1"/>
    <col min="11805" max="11805" width="50.7109375" style="2" bestFit="1" customWidth="1"/>
    <col min="11806" max="12040" width="12.7109375" style="2"/>
    <col min="12041" max="12041" width="4" style="2" customWidth="1"/>
    <col min="12042" max="12042" width="7.85546875" style="2" customWidth="1"/>
    <col min="12043" max="12043" width="15.140625" style="2" customWidth="1"/>
    <col min="12044" max="12044" width="20.42578125" style="2" customWidth="1"/>
    <col min="12045" max="12045" width="18.7109375" style="2" customWidth="1"/>
    <col min="12046" max="12046" width="19.7109375" style="2" customWidth="1"/>
    <col min="12047" max="12047" width="10" style="2" customWidth="1"/>
    <col min="12048" max="12048" width="64.5703125" style="2" bestFit="1" customWidth="1"/>
    <col min="12049" max="12049" width="16.85546875" style="2" customWidth="1"/>
    <col min="12050" max="12050" width="19.140625" style="2" customWidth="1"/>
    <col min="12051" max="12053" width="17.85546875" style="2" bestFit="1" customWidth="1"/>
    <col min="12054" max="12054" width="19.140625" style="2" customWidth="1"/>
    <col min="12055" max="12055" width="25.140625" style="2" bestFit="1" customWidth="1"/>
    <col min="12056" max="12056" width="50.7109375" style="2" bestFit="1" customWidth="1"/>
    <col min="12057" max="12058" width="0" style="2" hidden="1" customWidth="1"/>
    <col min="12059" max="12059" width="15.140625" style="2" customWidth="1"/>
    <col min="12060" max="12060" width="15.28515625" style="2" customWidth="1"/>
    <col min="12061" max="12061" width="50.7109375" style="2" bestFit="1" customWidth="1"/>
    <col min="12062" max="12296" width="12.7109375" style="2"/>
    <col min="12297" max="12297" width="4" style="2" customWidth="1"/>
    <col min="12298" max="12298" width="7.85546875" style="2" customWidth="1"/>
    <col min="12299" max="12299" width="15.140625" style="2" customWidth="1"/>
    <col min="12300" max="12300" width="20.42578125" style="2" customWidth="1"/>
    <col min="12301" max="12301" width="18.7109375" style="2" customWidth="1"/>
    <col min="12302" max="12302" width="19.7109375" style="2" customWidth="1"/>
    <col min="12303" max="12303" width="10" style="2" customWidth="1"/>
    <col min="12304" max="12304" width="64.5703125" style="2" bestFit="1" customWidth="1"/>
    <col min="12305" max="12305" width="16.85546875" style="2" customWidth="1"/>
    <col min="12306" max="12306" width="19.140625" style="2" customWidth="1"/>
    <col min="12307" max="12309" width="17.85546875" style="2" bestFit="1" customWidth="1"/>
    <col min="12310" max="12310" width="19.140625" style="2" customWidth="1"/>
    <col min="12311" max="12311" width="25.140625" style="2" bestFit="1" customWidth="1"/>
    <col min="12312" max="12312" width="50.7109375" style="2" bestFit="1" customWidth="1"/>
    <col min="12313" max="12314" width="0" style="2" hidden="1" customWidth="1"/>
    <col min="12315" max="12315" width="15.140625" style="2" customWidth="1"/>
    <col min="12316" max="12316" width="15.28515625" style="2" customWidth="1"/>
    <col min="12317" max="12317" width="50.7109375" style="2" bestFit="1" customWidth="1"/>
    <col min="12318" max="12552" width="12.7109375" style="2"/>
    <col min="12553" max="12553" width="4" style="2" customWidth="1"/>
    <col min="12554" max="12554" width="7.85546875" style="2" customWidth="1"/>
    <col min="12555" max="12555" width="15.140625" style="2" customWidth="1"/>
    <col min="12556" max="12556" width="20.42578125" style="2" customWidth="1"/>
    <col min="12557" max="12557" width="18.7109375" style="2" customWidth="1"/>
    <col min="12558" max="12558" width="19.7109375" style="2" customWidth="1"/>
    <col min="12559" max="12559" width="10" style="2" customWidth="1"/>
    <col min="12560" max="12560" width="64.5703125" style="2" bestFit="1" customWidth="1"/>
    <col min="12561" max="12561" width="16.85546875" style="2" customWidth="1"/>
    <col min="12562" max="12562" width="19.140625" style="2" customWidth="1"/>
    <col min="12563" max="12565" width="17.85546875" style="2" bestFit="1" customWidth="1"/>
    <col min="12566" max="12566" width="19.140625" style="2" customWidth="1"/>
    <col min="12567" max="12567" width="25.140625" style="2" bestFit="1" customWidth="1"/>
    <col min="12568" max="12568" width="50.7109375" style="2" bestFit="1" customWidth="1"/>
    <col min="12569" max="12570" width="0" style="2" hidden="1" customWidth="1"/>
    <col min="12571" max="12571" width="15.140625" style="2" customWidth="1"/>
    <col min="12572" max="12572" width="15.28515625" style="2" customWidth="1"/>
    <col min="12573" max="12573" width="50.7109375" style="2" bestFit="1" customWidth="1"/>
    <col min="12574" max="16384" width="12.7109375" style="2"/>
  </cols>
  <sheetData>
    <row r="1" spans="1:16" ht="20.25" customHeight="1" thickTop="1" thickBot="1">
      <c r="B1" s="1"/>
      <c r="C1" s="258" t="s">
        <v>28</v>
      </c>
      <c r="D1" s="259"/>
      <c r="E1" s="259"/>
      <c r="F1" s="259"/>
      <c r="G1" s="259"/>
      <c r="H1" s="259"/>
      <c r="I1" s="259"/>
      <c r="J1" s="259"/>
      <c r="K1" s="259"/>
      <c r="L1" s="259"/>
      <c r="M1" s="259"/>
      <c r="N1" s="259"/>
      <c r="O1" s="260"/>
      <c r="P1" s="1"/>
    </row>
    <row r="2" spans="1:16" ht="20.25" customHeight="1" thickTop="1" thickBot="1">
      <c r="B2" s="1"/>
      <c r="C2" s="133"/>
      <c r="D2" s="134"/>
      <c r="E2" s="134"/>
      <c r="F2" s="134"/>
      <c r="G2" s="134"/>
      <c r="H2" s="134"/>
      <c r="I2" s="134"/>
      <c r="J2" s="134"/>
      <c r="K2" s="134"/>
      <c r="L2" s="134"/>
      <c r="M2" s="134"/>
      <c r="N2" s="134"/>
      <c r="O2" s="135"/>
      <c r="P2" s="1"/>
    </row>
    <row r="3" spans="1:16" ht="20.25" customHeight="1" thickTop="1" thickBot="1">
      <c r="B3" s="1"/>
      <c r="C3" s="136"/>
      <c r="D3" s="137"/>
      <c r="E3" s="138" t="s">
        <v>388</v>
      </c>
      <c r="F3" s="139"/>
      <c r="G3" s="139"/>
      <c r="H3" s="139"/>
      <c r="I3" s="140"/>
      <c r="J3" s="141" t="s">
        <v>389</v>
      </c>
      <c r="K3" s="142"/>
      <c r="L3" s="142"/>
      <c r="M3" s="142"/>
      <c r="N3" s="142"/>
      <c r="O3" s="143"/>
      <c r="P3" s="1"/>
    </row>
    <row r="4" spans="1:16" ht="20.25" customHeight="1" thickTop="1" thickBot="1">
      <c r="B4" s="1"/>
      <c r="C4" s="136"/>
      <c r="D4" s="137"/>
      <c r="E4" s="136" t="s">
        <v>268</v>
      </c>
      <c r="F4" s="137"/>
      <c r="G4" s="137"/>
      <c r="H4" s="137"/>
      <c r="I4" s="144"/>
      <c r="J4" s="152" t="s">
        <v>390</v>
      </c>
      <c r="K4" s="145"/>
      <c r="L4" s="145"/>
      <c r="M4" s="145" t="s">
        <v>391</v>
      </c>
      <c r="N4" s="145"/>
      <c r="O4" s="143"/>
      <c r="P4" s="1"/>
    </row>
    <row r="5" spans="1:16" ht="20.25" customHeight="1" thickTop="1" thickBot="1">
      <c r="B5" s="1"/>
      <c r="C5" s="136"/>
      <c r="D5" s="137"/>
      <c r="E5" s="136"/>
      <c r="F5" s="137"/>
      <c r="G5" s="137"/>
      <c r="H5" s="137"/>
      <c r="I5" s="144"/>
      <c r="J5" s="152" t="s">
        <v>392</v>
      </c>
      <c r="K5" s="146"/>
      <c r="L5" s="146"/>
      <c r="M5" s="145"/>
      <c r="N5" s="145"/>
      <c r="O5" s="143"/>
      <c r="P5" s="1"/>
    </row>
    <row r="6" spans="1:16" ht="20.25" customHeight="1" thickTop="1" thickBot="1">
      <c r="B6" s="1"/>
      <c r="C6" s="147"/>
      <c r="D6" s="148"/>
      <c r="E6" s="147"/>
      <c r="F6" s="148"/>
      <c r="G6" s="148"/>
      <c r="H6" s="148"/>
      <c r="I6" s="141"/>
      <c r="J6" s="152"/>
      <c r="K6" s="146"/>
      <c r="L6" s="146"/>
      <c r="M6" s="145"/>
      <c r="N6" s="145"/>
      <c r="O6" s="142"/>
      <c r="P6" s="1"/>
    </row>
    <row r="7" spans="1:16" ht="20.25" customHeight="1" thickTop="1" thickBot="1">
      <c r="B7" s="1"/>
      <c r="C7" s="149"/>
      <c r="D7" s="150"/>
      <c r="E7" s="150"/>
      <c r="F7" s="150"/>
      <c r="G7" s="150"/>
      <c r="H7" s="150"/>
      <c r="I7" s="150"/>
      <c r="J7" s="150"/>
      <c r="K7" s="150"/>
      <c r="L7" s="150"/>
      <c r="M7" s="150"/>
      <c r="N7" s="150"/>
      <c r="O7" s="151"/>
      <c r="P7" s="1"/>
    </row>
    <row r="8" spans="1:16" ht="20.25" customHeight="1" thickTop="1">
      <c r="B8" s="1"/>
      <c r="C8" s="1"/>
      <c r="D8" s="1"/>
      <c r="E8" s="1"/>
      <c r="F8" s="1"/>
      <c r="G8" s="1"/>
      <c r="H8" s="1"/>
      <c r="I8" s="1"/>
      <c r="J8" s="1"/>
      <c r="K8" s="1"/>
      <c r="L8" s="1"/>
      <c r="M8" s="1"/>
      <c r="N8" s="1"/>
      <c r="O8" s="1"/>
      <c r="P8" s="1"/>
    </row>
    <row r="9" spans="1:16" ht="57.75" customHeight="1">
      <c r="A9" s="73"/>
      <c r="B9" s="261" t="s">
        <v>27</v>
      </c>
      <c r="C9" s="262"/>
      <c r="D9" s="263"/>
      <c r="E9" s="77"/>
      <c r="F9" s="1"/>
      <c r="G9" s="78" t="s">
        <v>227</v>
      </c>
      <c r="H9" s="79" t="s">
        <v>255</v>
      </c>
      <c r="I9" s="80"/>
      <c r="J9" s="80"/>
      <c r="K9" s="80"/>
      <c r="L9" s="80"/>
      <c r="M9" s="80"/>
      <c r="N9" s="80"/>
      <c r="O9" s="80"/>
      <c r="P9" s="80"/>
    </row>
    <row r="10" spans="1:16" s="1" customFormat="1" ht="69.75" customHeight="1">
      <c r="A10" s="74"/>
      <c r="B10" s="83" t="s">
        <v>316</v>
      </c>
      <c r="C10" s="83" t="s">
        <v>28</v>
      </c>
      <c r="D10" s="264" t="s">
        <v>265</v>
      </c>
      <c r="E10" s="265"/>
      <c r="F10" s="265"/>
      <c r="G10" s="265"/>
      <c r="H10" s="266"/>
      <c r="I10" s="93"/>
      <c r="J10" s="93"/>
      <c r="K10" s="267" t="s">
        <v>266</v>
      </c>
      <c r="L10" s="268"/>
      <c r="M10" s="269"/>
      <c r="N10" s="255" t="s">
        <v>315</v>
      </c>
      <c r="O10" s="270"/>
      <c r="P10" s="255" t="s">
        <v>279</v>
      </c>
    </row>
    <row r="11" spans="1:16" s="1" customFormat="1" ht="66" customHeight="1">
      <c r="A11" s="74"/>
      <c r="B11" s="153"/>
      <c r="C11" s="153"/>
      <c r="D11" s="153" t="s">
        <v>313</v>
      </c>
      <c r="E11" s="90" t="s">
        <v>277</v>
      </c>
      <c r="F11" s="257" t="s">
        <v>387</v>
      </c>
      <c r="G11" s="257" t="s">
        <v>29</v>
      </c>
      <c r="H11" s="257" t="s">
        <v>30</v>
      </c>
      <c r="I11" s="153" t="s">
        <v>314</v>
      </c>
      <c r="J11" s="153" t="s">
        <v>393</v>
      </c>
      <c r="K11" s="84" t="s">
        <v>360</v>
      </c>
      <c r="L11" s="84" t="s">
        <v>394</v>
      </c>
      <c r="M11" s="84" t="s">
        <v>362</v>
      </c>
      <c r="N11" s="256"/>
      <c r="O11" s="271"/>
      <c r="P11" s="256"/>
    </row>
    <row r="12" spans="1:16" s="1" customFormat="1" ht="177" customHeight="1">
      <c r="A12" s="74"/>
      <c r="B12" s="153"/>
      <c r="C12" s="153"/>
      <c r="D12" s="153"/>
      <c r="E12" s="90"/>
      <c r="F12" s="257"/>
      <c r="G12" s="257"/>
      <c r="H12" s="257"/>
      <c r="I12" s="153" t="s">
        <v>278</v>
      </c>
      <c r="J12" s="153"/>
      <c r="K12" s="160" t="s">
        <v>385</v>
      </c>
      <c r="L12" s="160" t="s">
        <v>386</v>
      </c>
      <c r="M12" s="160" t="s">
        <v>397</v>
      </c>
      <c r="N12" s="84" t="s">
        <v>382</v>
      </c>
      <c r="O12" s="85" t="s">
        <v>383</v>
      </c>
      <c r="P12" s="85"/>
    </row>
    <row r="13" spans="1:16" s="74" customFormat="1" ht="98.25" customHeight="1">
      <c r="B13" s="86"/>
      <c r="C13" s="158" t="s">
        <v>894</v>
      </c>
      <c r="D13" s="162" t="s">
        <v>895</v>
      </c>
      <c r="E13" s="163"/>
      <c r="F13" s="162" t="s">
        <v>533</v>
      </c>
      <c r="G13" s="164" t="s">
        <v>896</v>
      </c>
      <c r="H13" s="87" t="s">
        <v>320</v>
      </c>
      <c r="I13" s="87" t="s">
        <v>318</v>
      </c>
      <c r="J13" s="87"/>
      <c r="K13" s="129">
        <v>3</v>
      </c>
      <c r="L13" s="84">
        <v>3</v>
      </c>
      <c r="M13" s="84">
        <v>1</v>
      </c>
      <c r="N13" s="130">
        <f t="shared" ref="N13" si="0">SUM(K13:M13)/3</f>
        <v>2.3333333333333335</v>
      </c>
      <c r="O13" s="85" t="str">
        <f>IF(N13&gt;2.5,"ALTA",IF(AND(N13&gt;1.6,N13&lt;2.5),"MEDIA",IF(AND(N13&gt;=1,N13&lt;=1.6),"BAJA",IF(AND(N13=0),"Falta Diligenciar El Campo"))))</f>
        <v>MEDIA</v>
      </c>
      <c r="P13" s="88" t="s">
        <v>280</v>
      </c>
    </row>
    <row r="14" spans="1:16" s="74" customFormat="1" ht="87" customHeight="1">
      <c r="B14" s="86"/>
      <c r="C14" s="158" t="s">
        <v>894</v>
      </c>
      <c r="D14" s="162" t="s">
        <v>895</v>
      </c>
      <c r="E14" s="163"/>
      <c r="F14" s="162" t="s">
        <v>535</v>
      </c>
      <c r="G14" s="164" t="s">
        <v>637</v>
      </c>
      <c r="H14" s="87" t="s">
        <v>320</v>
      </c>
      <c r="I14" s="87" t="s">
        <v>318</v>
      </c>
      <c r="J14" s="87"/>
      <c r="K14" s="129">
        <v>3</v>
      </c>
      <c r="L14" s="84">
        <v>3</v>
      </c>
      <c r="M14" s="84">
        <v>1</v>
      </c>
      <c r="N14" s="130">
        <f t="shared" ref="N14:N30" si="1">SUM(K14:M14)/3</f>
        <v>2.3333333333333335</v>
      </c>
      <c r="O14" s="85" t="str">
        <f t="shared" ref="O14:O30" si="2">IF(N14&gt;2.5,"ALTA",IF(AND(N14&gt;1.6,N14&lt;2.5),"MEDIA",IF(AND(N14&gt;=1,N14&lt;=1.6),"BAJA",IF(AND(N14=0),"Falta Diligenciar El Campo"))))</f>
        <v>MEDIA</v>
      </c>
      <c r="P14" s="88" t="s">
        <v>280</v>
      </c>
    </row>
    <row r="15" spans="1:16" s="74" customFormat="1" ht="78" customHeight="1">
      <c r="B15" s="86"/>
      <c r="C15" s="158" t="s">
        <v>894</v>
      </c>
      <c r="D15" s="162" t="s">
        <v>895</v>
      </c>
      <c r="E15" s="163"/>
      <c r="F15" s="162" t="s">
        <v>697</v>
      </c>
      <c r="G15" s="164" t="s">
        <v>897</v>
      </c>
      <c r="H15" s="87" t="s">
        <v>320</v>
      </c>
      <c r="I15" s="87" t="s">
        <v>318</v>
      </c>
      <c r="J15" s="87"/>
      <c r="K15" s="129">
        <v>3</v>
      </c>
      <c r="L15" s="84">
        <v>3</v>
      </c>
      <c r="M15" s="84">
        <v>1</v>
      </c>
      <c r="N15" s="130">
        <f t="shared" si="1"/>
        <v>2.3333333333333335</v>
      </c>
      <c r="O15" s="85" t="str">
        <f t="shared" si="2"/>
        <v>MEDIA</v>
      </c>
      <c r="P15" s="88" t="s">
        <v>280</v>
      </c>
    </row>
    <row r="16" spans="1:16" ht="52.5" customHeight="1">
      <c r="A16" s="73"/>
      <c r="B16" s="86" t="s">
        <v>298</v>
      </c>
      <c r="C16" s="158" t="s">
        <v>894</v>
      </c>
      <c r="D16" s="162" t="s">
        <v>898</v>
      </c>
      <c r="E16" s="163"/>
      <c r="F16" s="162" t="s">
        <v>757</v>
      </c>
      <c r="G16" s="164" t="s">
        <v>637</v>
      </c>
      <c r="H16" s="87" t="s">
        <v>320</v>
      </c>
      <c r="I16" s="87" t="s">
        <v>318</v>
      </c>
      <c r="J16" s="87"/>
      <c r="K16" s="129">
        <v>3</v>
      </c>
      <c r="L16" s="84">
        <v>3</v>
      </c>
      <c r="M16" s="84">
        <v>1</v>
      </c>
      <c r="N16" s="130">
        <f t="shared" si="1"/>
        <v>2.3333333333333335</v>
      </c>
      <c r="O16" s="85" t="str">
        <f t="shared" si="2"/>
        <v>MEDIA</v>
      </c>
      <c r="P16" s="88" t="s">
        <v>284</v>
      </c>
    </row>
    <row r="17" spans="1:758" ht="43.5" customHeight="1">
      <c r="A17" s="73"/>
      <c r="B17" s="86"/>
      <c r="C17" s="158" t="s">
        <v>894</v>
      </c>
      <c r="D17" s="162" t="s">
        <v>898</v>
      </c>
      <c r="E17" s="163"/>
      <c r="F17" s="162" t="s">
        <v>697</v>
      </c>
      <c r="G17" s="164" t="s">
        <v>698</v>
      </c>
      <c r="H17" s="87" t="s">
        <v>320</v>
      </c>
      <c r="I17" s="87" t="s">
        <v>318</v>
      </c>
      <c r="J17" s="87"/>
      <c r="K17" s="129">
        <v>3</v>
      </c>
      <c r="L17" s="84">
        <v>3</v>
      </c>
      <c r="M17" s="84">
        <v>1</v>
      </c>
      <c r="N17" s="130">
        <f t="shared" si="1"/>
        <v>2.3333333333333335</v>
      </c>
      <c r="O17" s="85" t="str">
        <f t="shared" si="2"/>
        <v>MEDIA</v>
      </c>
      <c r="P17" s="88" t="s">
        <v>284</v>
      </c>
    </row>
    <row r="18" spans="1:758" ht="61.5" customHeight="1">
      <c r="A18" s="73"/>
      <c r="B18" s="86"/>
      <c r="C18" s="158" t="s">
        <v>894</v>
      </c>
      <c r="D18" s="162" t="s">
        <v>899</v>
      </c>
      <c r="E18" s="163"/>
      <c r="F18" s="162" t="s">
        <v>900</v>
      </c>
      <c r="G18" s="164" t="s">
        <v>901</v>
      </c>
      <c r="H18" s="87" t="s">
        <v>320</v>
      </c>
      <c r="I18" s="87" t="s">
        <v>318</v>
      </c>
      <c r="J18" s="87"/>
      <c r="K18" s="129">
        <v>3</v>
      </c>
      <c r="L18" s="84">
        <v>3</v>
      </c>
      <c r="M18" s="84">
        <v>1</v>
      </c>
      <c r="N18" s="130">
        <f t="shared" si="1"/>
        <v>2.3333333333333335</v>
      </c>
      <c r="O18" s="85" t="str">
        <f t="shared" si="2"/>
        <v>MEDIA</v>
      </c>
      <c r="P18" s="88" t="s">
        <v>284</v>
      </c>
    </row>
    <row r="19" spans="1:758" ht="54.75" customHeight="1">
      <c r="A19" s="73"/>
      <c r="B19" s="86"/>
      <c r="C19" s="158" t="s">
        <v>894</v>
      </c>
      <c r="D19" s="162" t="s">
        <v>902</v>
      </c>
      <c r="E19" s="163"/>
      <c r="F19" s="162" t="s">
        <v>903</v>
      </c>
      <c r="G19" s="164" t="s">
        <v>904</v>
      </c>
      <c r="H19" s="87" t="s">
        <v>320</v>
      </c>
      <c r="I19" s="87" t="s">
        <v>318</v>
      </c>
      <c r="J19" s="87"/>
      <c r="K19" s="129">
        <v>3</v>
      </c>
      <c r="L19" s="84">
        <v>3</v>
      </c>
      <c r="M19" s="84">
        <v>1</v>
      </c>
      <c r="N19" s="130">
        <f t="shared" si="1"/>
        <v>2.3333333333333335</v>
      </c>
      <c r="O19" s="85" t="str">
        <f t="shared" si="2"/>
        <v>MEDIA</v>
      </c>
      <c r="P19" s="88" t="s">
        <v>284</v>
      </c>
    </row>
    <row r="20" spans="1:758" ht="54.75" customHeight="1">
      <c r="A20" s="73"/>
      <c r="B20" s="86"/>
      <c r="C20" s="158" t="s">
        <v>894</v>
      </c>
      <c r="D20" s="162" t="s">
        <v>902</v>
      </c>
      <c r="E20" s="163"/>
      <c r="F20" s="162" t="s">
        <v>535</v>
      </c>
      <c r="G20" s="164" t="s">
        <v>849</v>
      </c>
      <c r="H20" s="87" t="s">
        <v>320</v>
      </c>
      <c r="I20" s="87" t="s">
        <v>318</v>
      </c>
      <c r="J20" s="87"/>
      <c r="K20" s="129">
        <v>3</v>
      </c>
      <c r="L20" s="84">
        <v>3</v>
      </c>
      <c r="M20" s="84">
        <v>1</v>
      </c>
      <c r="N20" s="130">
        <f t="shared" si="1"/>
        <v>2.3333333333333335</v>
      </c>
      <c r="O20" s="85" t="str">
        <f t="shared" si="2"/>
        <v>MEDIA</v>
      </c>
      <c r="P20" s="88" t="s">
        <v>284</v>
      </c>
    </row>
    <row r="21" spans="1:758" ht="65.45" customHeight="1">
      <c r="A21" s="73"/>
      <c r="B21" s="86"/>
      <c r="C21" s="158" t="s">
        <v>894</v>
      </c>
      <c r="D21" s="162" t="s">
        <v>902</v>
      </c>
      <c r="E21" s="163"/>
      <c r="F21" s="162" t="s">
        <v>757</v>
      </c>
      <c r="G21" s="164" t="s">
        <v>905</v>
      </c>
      <c r="H21" s="87" t="s">
        <v>320</v>
      </c>
      <c r="I21" s="87" t="s">
        <v>318</v>
      </c>
      <c r="J21" s="87"/>
      <c r="K21" s="129">
        <v>3</v>
      </c>
      <c r="L21" s="84">
        <v>3</v>
      </c>
      <c r="M21" s="84">
        <v>1</v>
      </c>
      <c r="N21" s="130">
        <f t="shared" si="1"/>
        <v>2.3333333333333335</v>
      </c>
      <c r="O21" s="85" t="str">
        <f t="shared" si="2"/>
        <v>MEDIA</v>
      </c>
      <c r="P21" s="88" t="s">
        <v>284</v>
      </c>
    </row>
    <row r="22" spans="1:758" ht="65.45" customHeight="1">
      <c r="A22" s="73"/>
      <c r="B22" s="86"/>
      <c r="C22" s="158"/>
      <c r="D22" s="162" t="s">
        <v>906</v>
      </c>
      <c r="E22" s="163"/>
      <c r="F22" s="162" t="s">
        <v>907</v>
      </c>
      <c r="G22" s="164" t="s">
        <v>908</v>
      </c>
      <c r="H22" s="87" t="s">
        <v>320</v>
      </c>
      <c r="I22" s="87"/>
      <c r="J22" s="87"/>
      <c r="K22" s="129">
        <v>3</v>
      </c>
      <c r="L22" s="84">
        <v>3</v>
      </c>
      <c r="M22" s="84">
        <v>1</v>
      </c>
      <c r="N22" s="130">
        <f t="shared" si="1"/>
        <v>2.3333333333333335</v>
      </c>
      <c r="O22" s="85" t="str">
        <f t="shared" si="2"/>
        <v>MEDIA</v>
      </c>
      <c r="P22" s="88" t="s">
        <v>284</v>
      </c>
    </row>
    <row r="23" spans="1:758" ht="65.45" customHeight="1">
      <c r="A23" s="73"/>
      <c r="B23" s="86"/>
      <c r="C23" s="158" t="s">
        <v>894</v>
      </c>
      <c r="D23" s="162" t="s">
        <v>906</v>
      </c>
      <c r="E23" s="163"/>
      <c r="F23" s="162" t="s">
        <v>697</v>
      </c>
      <c r="G23" s="164" t="s">
        <v>698</v>
      </c>
      <c r="H23" s="87" t="s">
        <v>320</v>
      </c>
      <c r="I23" s="87" t="s">
        <v>318</v>
      </c>
      <c r="J23" s="87"/>
      <c r="K23" s="129">
        <v>3</v>
      </c>
      <c r="L23" s="84">
        <v>3</v>
      </c>
      <c r="M23" s="84">
        <v>1</v>
      </c>
      <c r="N23" s="130">
        <f t="shared" si="1"/>
        <v>2.3333333333333335</v>
      </c>
      <c r="O23" s="85" t="str">
        <f t="shared" si="2"/>
        <v>MEDIA</v>
      </c>
      <c r="P23" s="88" t="s">
        <v>284</v>
      </c>
    </row>
    <row r="24" spans="1:758" s="75" customFormat="1" ht="31.5" customHeight="1">
      <c r="A24" s="92"/>
      <c r="B24" s="86"/>
      <c r="C24" s="158" t="s">
        <v>894</v>
      </c>
      <c r="D24" s="162" t="s">
        <v>909</v>
      </c>
      <c r="E24" s="163"/>
      <c r="F24" s="162" t="s">
        <v>910</v>
      </c>
      <c r="G24" s="164" t="s">
        <v>911</v>
      </c>
      <c r="H24" s="87" t="s">
        <v>320</v>
      </c>
      <c r="I24" s="87" t="s">
        <v>318</v>
      </c>
      <c r="J24" s="87"/>
      <c r="K24" s="129">
        <v>3</v>
      </c>
      <c r="L24" s="84">
        <v>3</v>
      </c>
      <c r="M24" s="84">
        <v>1</v>
      </c>
      <c r="N24" s="130">
        <f t="shared" si="1"/>
        <v>2.3333333333333335</v>
      </c>
      <c r="O24" s="85" t="str">
        <f t="shared" si="2"/>
        <v>MEDIA</v>
      </c>
      <c r="P24" s="88" t="s">
        <v>284</v>
      </c>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76"/>
    </row>
    <row r="25" spans="1:758" ht="65.45" customHeight="1">
      <c r="A25" s="73"/>
      <c r="B25" s="86" t="s">
        <v>308</v>
      </c>
      <c r="C25" s="158" t="s">
        <v>894</v>
      </c>
      <c r="D25" s="162" t="s">
        <v>909</v>
      </c>
      <c r="E25" s="163"/>
      <c r="F25" s="162" t="s">
        <v>697</v>
      </c>
      <c r="G25" s="164" t="s">
        <v>912</v>
      </c>
      <c r="H25" s="87" t="s">
        <v>320</v>
      </c>
      <c r="I25" s="87" t="s">
        <v>318</v>
      </c>
      <c r="J25" s="87"/>
      <c r="K25" s="129"/>
      <c r="L25" s="84"/>
      <c r="M25" s="84"/>
      <c r="N25" s="130">
        <f t="shared" si="1"/>
        <v>0</v>
      </c>
      <c r="O25" s="85" t="str">
        <f t="shared" si="2"/>
        <v>Falta Diligenciar El Campo</v>
      </c>
      <c r="P25" s="88" t="s">
        <v>280</v>
      </c>
    </row>
    <row r="26" spans="1:758" ht="65.45" customHeight="1">
      <c r="A26" s="73"/>
      <c r="B26" s="86" t="s">
        <v>309</v>
      </c>
      <c r="C26" s="158" t="s">
        <v>894</v>
      </c>
      <c r="D26" s="162" t="s">
        <v>909</v>
      </c>
      <c r="E26" s="163"/>
      <c r="F26" s="162" t="s">
        <v>913</v>
      </c>
      <c r="G26" s="164" t="s">
        <v>914</v>
      </c>
      <c r="H26" s="87" t="s">
        <v>320</v>
      </c>
      <c r="I26" s="87" t="s">
        <v>318</v>
      </c>
      <c r="J26" s="87"/>
      <c r="K26" s="129">
        <v>3</v>
      </c>
      <c r="L26" s="84">
        <v>3</v>
      </c>
      <c r="M26" s="84">
        <v>3</v>
      </c>
      <c r="N26" s="130">
        <f t="shared" si="1"/>
        <v>3</v>
      </c>
      <c r="O26" s="85" t="str">
        <f t="shared" si="2"/>
        <v>ALTA</v>
      </c>
      <c r="P26" s="88" t="s">
        <v>280</v>
      </c>
    </row>
    <row r="27" spans="1:758" ht="72" customHeight="1">
      <c r="A27" s="73"/>
      <c r="B27" s="86" t="s">
        <v>310</v>
      </c>
      <c r="C27" s="158" t="s">
        <v>894</v>
      </c>
      <c r="D27" s="162" t="s">
        <v>909</v>
      </c>
      <c r="E27" s="163"/>
      <c r="F27" s="162" t="s">
        <v>915</v>
      </c>
      <c r="G27" s="164" t="s">
        <v>901</v>
      </c>
      <c r="H27" s="87" t="s">
        <v>320</v>
      </c>
      <c r="I27" s="87" t="s">
        <v>318</v>
      </c>
      <c r="J27" s="87"/>
      <c r="K27" s="129">
        <v>3</v>
      </c>
      <c r="L27" s="84">
        <v>3</v>
      </c>
      <c r="M27" s="84">
        <v>3</v>
      </c>
      <c r="N27" s="130">
        <f t="shared" si="1"/>
        <v>3</v>
      </c>
      <c r="O27" s="85" t="str">
        <f t="shared" si="2"/>
        <v>ALTA</v>
      </c>
      <c r="P27" s="88" t="s">
        <v>280</v>
      </c>
    </row>
    <row r="28" spans="1:758" ht="31.5" customHeight="1">
      <c r="A28" s="73"/>
      <c r="B28" s="86" t="s">
        <v>311</v>
      </c>
      <c r="C28" s="158" t="s">
        <v>894</v>
      </c>
      <c r="D28" s="162" t="s">
        <v>916</v>
      </c>
      <c r="E28" s="163"/>
      <c r="F28" s="162" t="s">
        <v>535</v>
      </c>
      <c r="G28" s="164" t="s">
        <v>905</v>
      </c>
      <c r="H28" s="87" t="s">
        <v>320</v>
      </c>
      <c r="I28" s="87" t="s">
        <v>318</v>
      </c>
      <c r="J28" s="87"/>
      <c r="K28" s="129">
        <v>1</v>
      </c>
      <c r="L28" s="84">
        <v>1</v>
      </c>
      <c r="M28" s="84">
        <v>3</v>
      </c>
      <c r="N28" s="130">
        <f t="shared" si="1"/>
        <v>1.6666666666666667</v>
      </c>
      <c r="O28" s="85" t="str">
        <f t="shared" si="2"/>
        <v>MEDIA</v>
      </c>
      <c r="P28" s="85" t="s">
        <v>280</v>
      </c>
    </row>
    <row r="29" spans="1:758" ht="31.5" customHeight="1">
      <c r="C29" s="158" t="s">
        <v>894</v>
      </c>
      <c r="D29" s="162" t="s">
        <v>916</v>
      </c>
      <c r="E29" s="163"/>
      <c r="F29" s="162" t="s">
        <v>757</v>
      </c>
      <c r="G29" s="164" t="s">
        <v>905</v>
      </c>
      <c r="H29" s="87" t="s">
        <v>320</v>
      </c>
      <c r="I29" s="87" t="s">
        <v>318</v>
      </c>
      <c r="J29" s="87"/>
      <c r="K29" s="129">
        <v>3</v>
      </c>
      <c r="L29" s="84">
        <v>3</v>
      </c>
      <c r="M29" s="84">
        <v>1</v>
      </c>
      <c r="N29" s="130">
        <f t="shared" si="1"/>
        <v>2.3333333333333335</v>
      </c>
      <c r="O29" s="85" t="str">
        <f t="shared" si="2"/>
        <v>MEDIA</v>
      </c>
      <c r="P29" s="88" t="s">
        <v>284</v>
      </c>
    </row>
    <row r="30" spans="1:758" ht="20.25" customHeight="1">
      <c r="C30" s="158" t="s">
        <v>894</v>
      </c>
      <c r="D30" s="162" t="s">
        <v>916</v>
      </c>
      <c r="E30" s="163"/>
      <c r="F30" s="162" t="s">
        <v>697</v>
      </c>
      <c r="G30" s="164" t="s">
        <v>917</v>
      </c>
      <c r="H30" s="87" t="s">
        <v>320</v>
      </c>
      <c r="I30" s="87" t="s">
        <v>318</v>
      </c>
      <c r="J30" s="87"/>
      <c r="K30" s="129">
        <v>3</v>
      </c>
      <c r="L30" s="84">
        <v>3</v>
      </c>
      <c r="M30" s="84">
        <v>1</v>
      </c>
      <c r="N30" s="130">
        <f t="shared" si="1"/>
        <v>2.3333333333333335</v>
      </c>
      <c r="O30" s="85" t="str">
        <f t="shared" si="2"/>
        <v>MEDIA</v>
      </c>
      <c r="P30" s="88" t="s">
        <v>284</v>
      </c>
    </row>
    <row r="31" spans="1:758" ht="20.25" customHeight="1">
      <c r="C31" s="87"/>
      <c r="D31" s="81"/>
      <c r="E31" s="156"/>
      <c r="F31" s="82"/>
      <c r="G31" s="82"/>
      <c r="H31" s="87"/>
      <c r="I31" s="87"/>
      <c r="J31" s="87"/>
      <c r="K31" s="129"/>
      <c r="L31" s="84"/>
      <c r="M31" s="84"/>
      <c r="N31" s="130"/>
      <c r="O31" s="85"/>
      <c r="P31" s="88"/>
    </row>
    <row r="32" spans="1:758" ht="20.25" customHeight="1">
      <c r="C32" s="87"/>
      <c r="D32" s="81"/>
      <c r="E32" s="156"/>
      <c r="F32" s="82"/>
      <c r="G32" s="82"/>
      <c r="H32" s="87"/>
      <c r="I32" s="87"/>
      <c r="J32" s="87"/>
      <c r="K32" s="129"/>
      <c r="L32" s="84"/>
      <c r="M32" s="84"/>
      <c r="N32" s="130"/>
      <c r="O32" s="85"/>
      <c r="P32" s="88"/>
    </row>
    <row r="33" spans="3:16" ht="20.25" customHeight="1">
      <c r="C33" s="87"/>
      <c r="D33" s="81"/>
      <c r="E33" s="156"/>
      <c r="F33" s="82"/>
      <c r="G33" s="82"/>
      <c r="H33" s="87"/>
      <c r="I33" s="87"/>
      <c r="J33" s="87"/>
      <c r="K33" s="129"/>
      <c r="L33" s="84"/>
      <c r="M33" s="84"/>
      <c r="N33" s="130"/>
      <c r="O33" s="85"/>
      <c r="P33" s="88"/>
    </row>
    <row r="34" spans="3:16" ht="20.25" customHeight="1">
      <c r="C34" s="87"/>
      <c r="D34" s="81"/>
      <c r="E34" s="156"/>
      <c r="F34" s="82"/>
      <c r="G34" s="82"/>
      <c r="H34" s="87"/>
      <c r="I34" s="87"/>
      <c r="J34" s="87"/>
      <c r="K34" s="129"/>
      <c r="L34" s="84"/>
      <c r="M34" s="84"/>
      <c r="N34" s="130"/>
      <c r="O34" s="85"/>
      <c r="P34" s="88"/>
    </row>
    <row r="35" spans="3:16" ht="20.25" customHeight="1">
      <c r="C35" s="87"/>
      <c r="D35" s="81"/>
      <c r="E35" s="156"/>
      <c r="F35" s="82"/>
      <c r="G35" s="82"/>
      <c r="H35" s="87"/>
      <c r="I35" s="87"/>
      <c r="J35" s="87"/>
      <c r="K35" s="129"/>
      <c r="L35" s="84"/>
      <c r="M35" s="84"/>
      <c r="N35" s="130"/>
      <c r="O35" s="85"/>
      <c r="P35" s="88"/>
    </row>
    <row r="36" spans="3:16" ht="20.25" customHeight="1">
      <c r="C36" s="87"/>
      <c r="D36" s="81"/>
      <c r="E36" s="156"/>
      <c r="F36" s="82"/>
      <c r="G36" s="82"/>
      <c r="H36" s="87"/>
      <c r="I36" s="87"/>
      <c r="J36" s="87"/>
      <c r="K36" s="129"/>
      <c r="L36" s="84"/>
      <c r="M36" s="84"/>
      <c r="N36" s="130"/>
      <c r="O36" s="85"/>
      <c r="P36" s="88"/>
    </row>
    <row r="37" spans="3:16" ht="20.25" customHeight="1">
      <c r="C37" s="87"/>
      <c r="D37" s="81"/>
      <c r="E37" s="156"/>
      <c r="F37" s="82"/>
      <c r="G37" s="82"/>
      <c r="H37" s="87"/>
      <c r="I37" s="87"/>
      <c r="J37" s="87"/>
      <c r="K37" s="129"/>
      <c r="L37" s="84"/>
      <c r="M37" s="84"/>
      <c r="N37" s="130"/>
      <c r="O37" s="85"/>
      <c r="P37" s="88"/>
    </row>
    <row r="38" spans="3:16" ht="20.25" customHeight="1">
      <c r="C38" s="87"/>
      <c r="D38" s="81"/>
      <c r="E38" s="156"/>
      <c r="F38" s="82"/>
      <c r="G38" s="82"/>
      <c r="H38" s="87"/>
      <c r="I38" s="87"/>
      <c r="J38" s="87"/>
      <c r="K38" s="129"/>
      <c r="L38" s="84"/>
      <c r="M38" s="84"/>
      <c r="N38" s="130"/>
      <c r="O38" s="85"/>
      <c r="P38" s="88"/>
    </row>
    <row r="39" spans="3:16" ht="20.25" customHeight="1">
      <c r="C39" s="87"/>
      <c r="D39" s="81"/>
      <c r="E39" s="156"/>
      <c r="F39" s="82"/>
      <c r="G39" s="82"/>
      <c r="H39" s="87"/>
      <c r="I39" s="87"/>
      <c r="J39" s="87"/>
      <c r="K39" s="129"/>
      <c r="L39" s="84"/>
      <c r="M39" s="84"/>
      <c r="N39" s="130"/>
      <c r="O39" s="85"/>
      <c r="P39" s="88"/>
    </row>
    <row r="40" spans="3:16" ht="53.25" customHeight="1">
      <c r="C40" s="87"/>
      <c r="D40" s="81"/>
      <c r="E40" s="156"/>
      <c r="F40" s="82"/>
      <c r="G40" s="82"/>
      <c r="H40" s="87"/>
      <c r="I40" s="87"/>
      <c r="J40" s="87"/>
      <c r="K40" s="129"/>
      <c r="L40" s="84"/>
      <c r="M40" s="84"/>
      <c r="N40" s="130"/>
      <c r="O40" s="85"/>
      <c r="P40" s="88"/>
    </row>
    <row r="41" spans="3:16" ht="20.25" customHeight="1">
      <c r="C41" s="87"/>
      <c r="D41" s="81"/>
      <c r="E41" s="156"/>
      <c r="F41" s="82"/>
      <c r="G41" s="82"/>
      <c r="H41" s="87"/>
      <c r="I41" s="87"/>
      <c r="J41" s="87"/>
      <c r="K41" s="129"/>
      <c r="L41" s="84"/>
      <c r="M41" s="84"/>
      <c r="N41" s="130"/>
      <c r="O41" s="85"/>
      <c r="P41" s="88"/>
    </row>
    <row r="42" spans="3:16" ht="20.25" customHeight="1">
      <c r="C42" s="87"/>
      <c r="D42" s="81"/>
      <c r="E42" s="156"/>
      <c r="F42" s="82"/>
      <c r="G42" s="82"/>
      <c r="H42" s="87"/>
      <c r="I42" s="87"/>
      <c r="J42" s="87"/>
      <c r="K42" s="129"/>
      <c r="L42" s="84"/>
      <c r="M42" s="84"/>
      <c r="N42" s="130"/>
      <c r="O42" s="85"/>
      <c r="P42" s="88"/>
    </row>
    <row r="43" spans="3:16" ht="20.25" customHeight="1">
      <c r="C43" s="87"/>
      <c r="D43" s="81"/>
      <c r="E43" s="156"/>
      <c r="F43" s="82"/>
      <c r="G43" s="82"/>
      <c r="H43" s="87"/>
      <c r="I43" s="87"/>
      <c r="J43" s="87"/>
      <c r="K43" s="129"/>
      <c r="L43" s="84"/>
      <c r="M43" s="84"/>
      <c r="N43" s="130"/>
      <c r="O43" s="85"/>
      <c r="P43" s="88"/>
    </row>
    <row r="44" spans="3:16" ht="20.25" customHeight="1">
      <c r="C44" s="87"/>
      <c r="D44" s="81"/>
      <c r="E44" s="156"/>
      <c r="F44" s="82"/>
      <c r="G44" s="82"/>
      <c r="H44" s="87"/>
      <c r="I44" s="87"/>
      <c r="J44" s="87"/>
      <c r="K44" s="129"/>
      <c r="L44" s="84"/>
      <c r="M44" s="84"/>
      <c r="N44" s="130"/>
      <c r="O44" s="85"/>
      <c r="P44" s="88"/>
    </row>
    <row r="45" spans="3:16" ht="20.25" customHeight="1">
      <c r="C45" s="87"/>
      <c r="D45" s="81"/>
      <c r="E45" s="156"/>
      <c r="F45" s="82"/>
      <c r="G45" s="82"/>
      <c r="H45" s="87"/>
      <c r="I45" s="87"/>
      <c r="J45" s="87"/>
      <c r="K45" s="129"/>
      <c r="L45" s="84"/>
      <c r="M45" s="84"/>
      <c r="N45" s="130"/>
      <c r="O45" s="85"/>
      <c r="P45" s="88"/>
    </row>
    <row r="46" spans="3:16" ht="20.25" customHeight="1">
      <c r="C46" s="87"/>
      <c r="D46" s="81"/>
      <c r="E46" s="156"/>
      <c r="F46" s="82"/>
      <c r="G46" s="82"/>
      <c r="H46" s="87"/>
      <c r="I46" s="87"/>
      <c r="J46" s="87"/>
      <c r="K46" s="129"/>
      <c r="L46" s="84"/>
      <c r="M46" s="84"/>
      <c r="N46" s="130"/>
      <c r="O46" s="85"/>
      <c r="P46" s="88"/>
    </row>
    <row r="47" spans="3:16" ht="20.25" customHeight="1">
      <c r="C47" s="87"/>
      <c r="D47" s="81"/>
      <c r="E47" s="156"/>
      <c r="F47" s="82"/>
      <c r="G47" s="82"/>
      <c r="H47" s="87"/>
      <c r="I47" s="87"/>
      <c r="J47" s="87"/>
      <c r="K47" s="129"/>
      <c r="L47" s="84"/>
      <c r="M47" s="84"/>
      <c r="N47" s="130"/>
      <c r="O47" s="85"/>
      <c r="P47" s="88"/>
    </row>
    <row r="48" spans="3:16" ht="20.25" customHeight="1">
      <c r="C48" s="87"/>
      <c r="D48" s="81"/>
      <c r="E48" s="156"/>
      <c r="F48" s="82"/>
      <c r="G48" s="82"/>
      <c r="H48" s="87"/>
      <c r="I48" s="87"/>
      <c r="J48" s="87"/>
      <c r="K48" s="129"/>
      <c r="L48" s="84"/>
      <c r="M48" s="84"/>
      <c r="N48" s="130"/>
      <c r="O48" s="85"/>
      <c r="P48" s="88"/>
    </row>
    <row r="49" spans="3:16" ht="20.25" customHeight="1">
      <c r="C49" s="87"/>
      <c r="D49" s="81"/>
      <c r="E49" s="156"/>
      <c r="F49" s="82"/>
      <c r="G49" s="82"/>
      <c r="H49" s="87"/>
      <c r="I49" s="87"/>
      <c r="J49" s="87"/>
      <c r="K49" s="129"/>
      <c r="L49" s="84"/>
      <c r="M49" s="84"/>
      <c r="N49" s="130"/>
      <c r="O49" s="85"/>
      <c r="P49" s="88"/>
    </row>
    <row r="50" spans="3:16" ht="20.25" customHeight="1">
      <c r="C50" s="87"/>
      <c r="D50" s="81"/>
      <c r="E50" s="156"/>
      <c r="F50" s="82"/>
      <c r="G50" s="82"/>
      <c r="H50" s="87"/>
      <c r="I50" s="87"/>
      <c r="J50" s="87"/>
      <c r="K50" s="129"/>
      <c r="L50" s="84"/>
      <c r="M50" s="84"/>
      <c r="N50" s="130"/>
      <c r="O50" s="85"/>
      <c r="P50" s="88"/>
    </row>
    <row r="51" spans="3:16" ht="20.25" customHeight="1">
      <c r="C51" s="87"/>
      <c r="D51" s="81"/>
      <c r="E51" s="156"/>
      <c r="F51" s="82"/>
      <c r="G51" s="82"/>
      <c r="H51" s="87"/>
      <c r="I51" s="87"/>
      <c r="J51" s="87"/>
      <c r="K51" s="129"/>
      <c r="L51" s="84"/>
      <c r="M51" s="84"/>
      <c r="N51" s="130"/>
      <c r="O51" s="85"/>
      <c r="P51" s="88"/>
    </row>
    <row r="52" spans="3:16" ht="20.25" customHeight="1">
      <c r="C52" s="87"/>
      <c r="D52" s="81"/>
      <c r="E52" s="156"/>
      <c r="F52" s="82"/>
      <c r="G52" s="82"/>
      <c r="H52" s="87"/>
      <c r="I52" s="87"/>
      <c r="J52" s="87"/>
      <c r="K52" s="129"/>
      <c r="L52" s="84"/>
      <c r="M52" s="84"/>
      <c r="N52" s="130"/>
      <c r="O52" s="85"/>
      <c r="P52" s="88"/>
    </row>
  </sheetData>
  <sheetProtection formatCells="0" formatColumns="0" formatRows="0" insertColumns="0" insertRows="0" insertHyperlinks="0" deleteColumns="0" deleteRows="0" sort="0" autoFilter="0" pivotTables="0"/>
  <autoFilter ref="B10:P30"/>
  <dataConsolidate/>
  <mergeCells count="9">
    <mergeCell ref="P10:P11"/>
    <mergeCell ref="F11:F12"/>
    <mergeCell ref="G11:G12"/>
    <mergeCell ref="H11:H12"/>
    <mergeCell ref="C1:O1"/>
    <mergeCell ref="B9:D9"/>
    <mergeCell ref="D10:H10"/>
    <mergeCell ref="K10:M10"/>
    <mergeCell ref="N10:O11"/>
  </mergeCells>
  <conditionalFormatting sqref="P28">
    <cfRule type="cellIs" dxfId="213" priority="105" operator="equal">
      <formula>"B"</formula>
    </cfRule>
    <cfRule type="cellIs" dxfId="212" priority="106" operator="equal">
      <formula>"M"</formula>
    </cfRule>
    <cfRule type="cellIs" dxfId="211" priority="107" operator="equal">
      <formula>"A"</formula>
    </cfRule>
  </conditionalFormatting>
  <conditionalFormatting sqref="O25:O28">
    <cfRule type="cellIs" dxfId="210" priority="99" stopIfTrue="1" operator="equal">
      <formula>"ALTA"</formula>
    </cfRule>
    <cfRule type="cellIs" dxfId="209" priority="103" stopIfTrue="1" operator="equal">
      <formula>1</formula>
    </cfRule>
    <cfRule type="cellIs" dxfId="208" priority="104" stopIfTrue="1" operator="equal">
      <formula>"MEDIA"</formula>
    </cfRule>
  </conditionalFormatting>
  <conditionalFormatting sqref="K28">
    <cfRule type="cellIs" dxfId="207" priority="92" operator="equal">
      <formula>1</formula>
    </cfRule>
    <cfRule type="cellIs" dxfId="206" priority="93" operator="equal">
      <formula>2</formula>
    </cfRule>
    <cfRule type="containsText" dxfId="205" priority="94" operator="containsText" text="3">
      <formula>NOT(ISERROR(SEARCH("3",K28)))</formula>
    </cfRule>
    <cfRule type="containsText" dxfId="204" priority="95" operator="containsText" text="NC">
      <formula>NOT(ISERROR(SEARCH("NC",K28)))</formula>
    </cfRule>
  </conditionalFormatting>
  <conditionalFormatting sqref="L28:M28">
    <cfRule type="cellIs" dxfId="203" priority="88" operator="equal">
      <formula>"NC"</formula>
    </cfRule>
    <cfRule type="cellIs" dxfId="202" priority="89" operator="equal">
      <formula>1</formula>
    </cfRule>
    <cfRule type="cellIs" dxfId="201" priority="90" operator="equal">
      <formula>2</formula>
    </cfRule>
    <cfRule type="cellIs" dxfId="200" priority="91" operator="equal">
      <formula>3</formula>
    </cfRule>
  </conditionalFormatting>
  <conditionalFormatting sqref="N25:N28">
    <cfRule type="cellIs" dxfId="199" priority="100" operator="greaterThan">
      <formula>2.5</formula>
    </cfRule>
    <cfRule type="cellIs" dxfId="198" priority="101" operator="greaterThanOrEqual">
      <formula>1.7</formula>
    </cfRule>
    <cfRule type="cellIs" dxfId="197" priority="102" operator="equal">
      <formula>1</formula>
    </cfRule>
  </conditionalFormatting>
  <conditionalFormatting sqref="O25:O28">
    <cfRule type="cellIs" dxfId="196" priority="98" stopIfTrue="1" operator="equal">
      <formula>"BAJA"</formula>
    </cfRule>
  </conditionalFormatting>
  <conditionalFormatting sqref="N25:N28">
    <cfRule type="cellIs" dxfId="195" priority="97" operator="lessThanOrEqual">
      <formula>1.6</formula>
    </cfRule>
  </conditionalFormatting>
  <conditionalFormatting sqref="N25:N28">
    <cfRule type="cellIs" dxfId="194" priority="96" operator="equal">
      <formula>0</formula>
    </cfRule>
  </conditionalFormatting>
  <conditionalFormatting sqref="O13">
    <cfRule type="cellIs" dxfId="193" priority="82" stopIfTrue="1" operator="equal">
      <formula>"ALTA"</formula>
    </cfRule>
    <cfRule type="cellIs" dxfId="192" priority="86" stopIfTrue="1" operator="equal">
      <formula>1</formula>
    </cfRule>
    <cfRule type="cellIs" dxfId="191" priority="87" stopIfTrue="1" operator="equal">
      <formula>"MEDIA"</formula>
    </cfRule>
  </conditionalFormatting>
  <conditionalFormatting sqref="N13">
    <cfRule type="cellIs" dxfId="190" priority="83" operator="greaterThan">
      <formula>2.5</formula>
    </cfRule>
    <cfRule type="cellIs" dxfId="189" priority="84" operator="greaterThanOrEqual">
      <formula>1.7</formula>
    </cfRule>
    <cfRule type="cellIs" dxfId="188" priority="85" operator="equal">
      <formula>1</formula>
    </cfRule>
  </conditionalFormatting>
  <conditionalFormatting sqref="O13">
    <cfRule type="cellIs" dxfId="187" priority="81" stopIfTrue="1" operator="equal">
      <formula>"BAJA"</formula>
    </cfRule>
  </conditionalFormatting>
  <conditionalFormatting sqref="N13">
    <cfRule type="cellIs" dxfId="186" priority="80" operator="lessThanOrEqual">
      <formula>1.6</formula>
    </cfRule>
  </conditionalFormatting>
  <conditionalFormatting sqref="N13">
    <cfRule type="cellIs" dxfId="185" priority="79" operator="equal">
      <formula>0</formula>
    </cfRule>
  </conditionalFormatting>
  <conditionalFormatting sqref="N14:N24 N29:N52">
    <cfRule type="cellIs" dxfId="184" priority="76" operator="greaterThan">
      <formula>2.5</formula>
    </cfRule>
    <cfRule type="cellIs" dxfId="183" priority="77" operator="greaterThanOrEqual">
      <formula>1.7</formula>
    </cfRule>
    <cfRule type="cellIs" dxfId="182" priority="78" operator="equal">
      <formula>1</formula>
    </cfRule>
  </conditionalFormatting>
  <conditionalFormatting sqref="N14:N24 N29:N52">
    <cfRule type="cellIs" dxfId="181" priority="75" operator="lessThanOrEqual">
      <formula>1.6</formula>
    </cfRule>
  </conditionalFormatting>
  <conditionalFormatting sqref="N14:N24 N29:N52">
    <cfRule type="cellIs" dxfId="180" priority="74" operator="equal">
      <formula>0</formula>
    </cfRule>
  </conditionalFormatting>
  <conditionalFormatting sqref="O14:O24 O29:O52">
    <cfRule type="cellIs" dxfId="179" priority="71" stopIfTrue="1" operator="equal">
      <formula>"ALTA"</formula>
    </cfRule>
    <cfRule type="cellIs" dxfId="178" priority="72" stopIfTrue="1" operator="equal">
      <formula>1</formula>
    </cfRule>
    <cfRule type="cellIs" dxfId="177" priority="73" stopIfTrue="1" operator="equal">
      <formula>"MEDIA"</formula>
    </cfRule>
  </conditionalFormatting>
  <conditionalFormatting sqref="O14:O24 O29:O52">
    <cfRule type="cellIs" dxfId="176" priority="70" stopIfTrue="1" operator="equal">
      <formula>"BAJA"</formula>
    </cfRule>
  </conditionalFormatting>
  <conditionalFormatting sqref="K25:K27">
    <cfRule type="cellIs" dxfId="175" priority="66" operator="equal">
      <formula>"P"</formula>
    </cfRule>
    <cfRule type="cellIs" dxfId="174" priority="67" operator="equal">
      <formula>"C"</formula>
    </cfRule>
    <cfRule type="containsText" dxfId="173" priority="68" operator="containsText" text="R">
      <formula>NOT(ISERROR(SEARCH("R",K25)))</formula>
    </cfRule>
    <cfRule type="containsText" dxfId="172" priority="69" operator="containsText" text="NC">
      <formula>NOT(ISERROR(SEARCH("NC",K25)))</formula>
    </cfRule>
  </conditionalFormatting>
  <conditionalFormatting sqref="L25:L27">
    <cfRule type="cellIs" dxfId="171" priority="59" operator="equal">
      <formula>"NC"</formula>
    </cfRule>
    <cfRule type="cellIs" dxfId="170" priority="63" operator="equal">
      <formula>"B"</formula>
    </cfRule>
    <cfRule type="cellIs" dxfId="169" priority="64" operator="equal">
      <formula>"M"</formula>
    </cfRule>
    <cfRule type="cellIs" dxfId="168" priority="65" operator="equal">
      <formula>"A"</formula>
    </cfRule>
  </conditionalFormatting>
  <conditionalFormatting sqref="M25:M27">
    <cfRule type="cellIs" dxfId="167" priority="60" operator="equal">
      <formula>3</formula>
    </cfRule>
    <cfRule type="cellIs" dxfId="166" priority="61" operator="equal">
      <formula>2</formula>
    </cfRule>
    <cfRule type="cellIs" dxfId="165" priority="62" operator="equal">
      <formula>1</formula>
    </cfRule>
  </conditionalFormatting>
  <conditionalFormatting sqref="K25:K28">
    <cfRule type="cellIs" dxfId="164" priority="55" operator="equal">
      <formula>1</formula>
    </cfRule>
    <cfRule type="cellIs" dxfId="163" priority="56" operator="equal">
      <formula>2</formula>
    </cfRule>
    <cfRule type="containsText" dxfId="162" priority="57" operator="containsText" text="3">
      <formula>NOT(ISERROR(SEARCH("3",K25)))</formula>
    </cfRule>
    <cfRule type="containsText" dxfId="161" priority="58" operator="containsText" text="NC">
      <formula>NOT(ISERROR(SEARCH("NC",K25)))</formula>
    </cfRule>
  </conditionalFormatting>
  <conditionalFormatting sqref="L25:L28">
    <cfRule type="cellIs" dxfId="160" priority="51" operator="equal">
      <formula>"NC"</formula>
    </cfRule>
    <cfRule type="cellIs" dxfId="159" priority="52" operator="equal">
      <formula>1</formula>
    </cfRule>
    <cfRule type="cellIs" dxfId="158" priority="53" operator="equal">
      <formula>2</formula>
    </cfRule>
    <cfRule type="cellIs" dxfId="157" priority="54" operator="equal">
      <formula>3</formula>
    </cfRule>
  </conditionalFormatting>
  <conditionalFormatting sqref="M25:M28">
    <cfRule type="cellIs" dxfId="156" priority="47" operator="equal">
      <formula>"NC"</formula>
    </cfRule>
    <cfRule type="cellIs" dxfId="155" priority="48" operator="equal">
      <formula>3</formula>
    </cfRule>
    <cfRule type="cellIs" dxfId="154" priority="49" operator="equal">
      <formula>2</formula>
    </cfRule>
    <cfRule type="cellIs" dxfId="153" priority="50" operator="equal">
      <formula>3</formula>
    </cfRule>
  </conditionalFormatting>
  <conditionalFormatting sqref="K13">
    <cfRule type="cellIs" dxfId="152" priority="43" operator="equal">
      <formula>"P"</formula>
    </cfRule>
    <cfRule type="cellIs" dxfId="151" priority="44" operator="equal">
      <formula>"C"</formula>
    </cfRule>
    <cfRule type="containsText" dxfId="150" priority="45" operator="containsText" text="R">
      <formula>NOT(ISERROR(SEARCH("R",K13)))</formula>
    </cfRule>
    <cfRule type="containsText" dxfId="149" priority="46" operator="containsText" text="NC">
      <formula>NOT(ISERROR(SEARCH("NC",K13)))</formula>
    </cfRule>
  </conditionalFormatting>
  <conditionalFormatting sqref="L13">
    <cfRule type="cellIs" dxfId="148" priority="36" operator="equal">
      <formula>"NC"</formula>
    </cfRule>
    <cfRule type="cellIs" dxfId="147" priority="40" operator="equal">
      <formula>"B"</formula>
    </cfRule>
    <cfRule type="cellIs" dxfId="146" priority="41" operator="equal">
      <formula>"M"</formula>
    </cfRule>
    <cfRule type="cellIs" dxfId="145" priority="42" operator="equal">
      <formula>"A"</formula>
    </cfRule>
  </conditionalFormatting>
  <conditionalFormatting sqref="M13">
    <cfRule type="cellIs" dxfId="144" priority="37" operator="equal">
      <formula>3</formula>
    </cfRule>
    <cfRule type="cellIs" dxfId="143" priority="38" operator="equal">
      <formula>2</formula>
    </cfRule>
    <cfRule type="cellIs" dxfId="142" priority="39" operator="equal">
      <formula>1</formula>
    </cfRule>
  </conditionalFormatting>
  <conditionalFormatting sqref="K13">
    <cfRule type="cellIs" dxfId="141" priority="32" operator="equal">
      <formula>1</formula>
    </cfRule>
    <cfRule type="cellIs" dxfId="140" priority="33" operator="equal">
      <formula>2</formula>
    </cfRule>
    <cfRule type="containsText" dxfId="139" priority="34" operator="containsText" text="3">
      <formula>NOT(ISERROR(SEARCH("3",K13)))</formula>
    </cfRule>
    <cfRule type="containsText" dxfId="138" priority="35" operator="containsText" text="NC">
      <formula>NOT(ISERROR(SEARCH("NC",K13)))</formula>
    </cfRule>
  </conditionalFormatting>
  <conditionalFormatting sqref="L13">
    <cfRule type="cellIs" dxfId="137" priority="28" operator="equal">
      <formula>"NC"</formula>
    </cfRule>
    <cfRule type="cellIs" dxfId="136" priority="29" operator="equal">
      <formula>1</formula>
    </cfRule>
    <cfRule type="cellIs" dxfId="135" priority="30" operator="equal">
      <formula>2</formula>
    </cfRule>
    <cfRule type="cellIs" dxfId="134" priority="31" operator="equal">
      <formula>3</formula>
    </cfRule>
  </conditionalFormatting>
  <conditionalFormatting sqref="M13">
    <cfRule type="cellIs" dxfId="133" priority="24" operator="equal">
      <formula>"NC"</formula>
    </cfRule>
    <cfRule type="cellIs" dxfId="132" priority="25" operator="equal">
      <formula>3</formula>
    </cfRule>
    <cfRule type="cellIs" dxfId="131" priority="26" operator="equal">
      <formula>2</formula>
    </cfRule>
    <cfRule type="cellIs" dxfId="130" priority="27" operator="equal">
      <formula>3</formula>
    </cfRule>
  </conditionalFormatting>
  <conditionalFormatting sqref="K14:K24 K29:K52">
    <cfRule type="cellIs" dxfId="129" priority="20" operator="equal">
      <formula>"P"</formula>
    </cfRule>
    <cfRule type="cellIs" dxfId="128" priority="21" operator="equal">
      <formula>"C"</formula>
    </cfRule>
    <cfRule type="containsText" dxfId="127" priority="22" operator="containsText" text="R">
      <formula>NOT(ISERROR(SEARCH("R",K14)))</formula>
    </cfRule>
    <cfRule type="containsText" dxfId="126" priority="23" operator="containsText" text="NC">
      <formula>NOT(ISERROR(SEARCH("NC",K14)))</formula>
    </cfRule>
  </conditionalFormatting>
  <conditionalFormatting sqref="L14:L24 L29:L52">
    <cfRule type="cellIs" dxfId="125" priority="13" operator="equal">
      <formula>"NC"</formula>
    </cfRule>
    <cfRule type="cellIs" dxfId="124" priority="17" operator="equal">
      <formula>"B"</formula>
    </cfRule>
    <cfRule type="cellIs" dxfId="123" priority="18" operator="equal">
      <formula>"M"</formula>
    </cfRule>
    <cfRule type="cellIs" dxfId="122" priority="19" operator="equal">
      <formula>"A"</formula>
    </cfRule>
  </conditionalFormatting>
  <conditionalFormatting sqref="M14:M24 M29:M52">
    <cfRule type="cellIs" dxfId="121" priority="14" operator="equal">
      <formula>3</formula>
    </cfRule>
    <cfRule type="cellIs" dxfId="120" priority="15" operator="equal">
      <formula>2</formula>
    </cfRule>
    <cfRule type="cellIs" dxfId="119" priority="16" operator="equal">
      <formula>1</formula>
    </cfRule>
  </conditionalFormatting>
  <conditionalFormatting sqref="K14:K24 K29:K52">
    <cfRule type="cellIs" dxfId="118" priority="9" operator="equal">
      <formula>1</formula>
    </cfRule>
    <cfRule type="cellIs" dxfId="117" priority="10" operator="equal">
      <formula>2</formula>
    </cfRule>
    <cfRule type="containsText" dxfId="116" priority="11" operator="containsText" text="3">
      <formula>NOT(ISERROR(SEARCH("3",K14)))</formula>
    </cfRule>
    <cfRule type="containsText" dxfId="115" priority="12" operator="containsText" text="NC">
      <formula>NOT(ISERROR(SEARCH("NC",K14)))</formula>
    </cfRule>
  </conditionalFormatting>
  <conditionalFormatting sqref="L14:L24 L29:L52">
    <cfRule type="cellIs" dxfId="114" priority="5" operator="equal">
      <formula>"NC"</formula>
    </cfRule>
    <cfRule type="cellIs" dxfId="113" priority="6" operator="equal">
      <formula>1</formula>
    </cfRule>
    <cfRule type="cellIs" dxfId="112" priority="7" operator="equal">
      <formula>2</formula>
    </cfRule>
    <cfRule type="cellIs" dxfId="111" priority="8" operator="equal">
      <formula>3</formula>
    </cfRule>
  </conditionalFormatting>
  <conditionalFormatting sqref="M14:M24 M29:M52">
    <cfRule type="cellIs" dxfId="110" priority="1" operator="equal">
      <formula>"NC"</formula>
    </cfRule>
    <cfRule type="cellIs" dxfId="109" priority="2" operator="equal">
      <formula>3</formula>
    </cfRule>
    <cfRule type="cellIs" dxfId="108" priority="3" operator="equal">
      <formula>2</formula>
    </cfRule>
    <cfRule type="cellIs" dxfId="107" priority="4" operator="equal">
      <formula>3</formula>
    </cfRule>
  </conditionalFormatting>
  <dataValidations count="1">
    <dataValidation type="list" allowBlank="1" showInputMessage="1" showErrorMessage="1" sqref="ROO940529:ROO940557 QUW940529:QUW940557 QLA940529:QLA940557 QBE940529:QBE940557 PRI940529:PRI940557 PHM940529:PHM940557 OXQ940529:OXQ940557 ONU940529:ONU940557 ODY940529:ODY940557 NUC940529:NUC940557 NKG940529:NKG940557 NAK940529:NAK940557 MQO940529:MQO940557 MGS940529:MGS940557 LWW940529:LWW940557 LNA940529:LNA940557 LDE940529:LDE940557 KTI940529:KTI940557 KJM940529:KJM940557 JZQ940529:JZQ940557 JPU940529:JPU940557 JFY940529:JFY940557 IWC940529:IWC940557 IMG940529:IMG940557 ICK940529:ICK940557 HSO940529:HSO940557 HIS940529:HIS940557 GYW940529:GYW940557 GPA940529:GPA940557 GFE940529:GFE940557 FVI940529:FVI940557 FLM940529:FLM940557 FBQ940529:FBQ940557 ERU940529:ERU940557 EHY940529:EHY940557 DYC940529:DYC940557 DOG940529:DOG940557 DEK940529:DEK940557 CUO940529:CUO940557 CKS940529:CKS940557 CAW940529:CAW940557 BRA940529:BRA940557 BHE940529:BHE940557 AXI940529:AXI940557 ANM940529:ANM940557 ADQ940529:ADQ940557 TU940529:TU940557 JY940529:JY940557 ROO874993:ROO875021 RES874993:RES875021 QUW874993:QUW875021 QLA874993:QLA875021 QBE874993:QBE875021 PRI874993:PRI875021 PHM874993:PHM875021 OXQ874993:OXQ875021 ONU874993:ONU875021 ODY874993:ODY875021 NUC874993:NUC875021 NKG874993:NKG875021 NAK874993:NAK875021 MQO874993:MQO875021 MGS874993:MGS875021 LWW874993:LWW875021 LNA874993:LNA875021 LDE874993:LDE875021 KTI874993:KTI875021 KJM874993:KJM875021 JZQ874993:JZQ875021 JPU874993:JPU875021 JFY874993:JFY875021 IWC874993:IWC875021 IMG874993:IMG875021 ICK874993:ICK875021 HSO874993:HSO875021 HIS874993:HIS875021 GYW874993:GYW875021 GPA874993:GPA875021 GFE874993:GFE875021 FVI874993:FVI875021 FLM874993:FLM875021 FBQ874993:FBQ875021 ERU874993:ERU875021 EHY874993:EHY875021 DYC874993:DYC875021 DOG874993:DOG875021 DEK874993:DEK875021 CUO874993:CUO875021 CKS874993:CKS875021 CAW874993:CAW875021 BRA874993:BRA875021 BHE874993:BHE875021 AXI874993:AXI875021 ANM874993:ANM875021 ADQ874993:ADQ875021 TU874993:TU875021 JY874993:JY875021 ROO809457:ROO809485 RES809457:RES809485 QUW809457:QUW809485 QLA809457:QLA809485 QBE809457:QBE809485 PRI809457:PRI809485 PHM809457:PHM809485 OXQ809457:OXQ809485 ONU809457:ONU809485 ODY809457:ODY809485 NUC809457:NUC809485 NKG809457:NKG809485 NAK809457:NAK809485 MQO809457:MQO809485 MGS809457:MGS809485 LWW809457:LWW809485 LNA809457:LNA809485 LDE809457:LDE809485 KTI809457:KTI809485 KJM809457:KJM809485 JZQ809457:JZQ809485 JPU809457:JPU809485 JFY809457:JFY809485 IWC809457:IWC809485 IMG809457:IMG809485 ICK809457:ICK809485 HSO809457:HSO809485 HIS809457:HIS809485 GYW809457:GYW809485 GPA809457:GPA809485 GFE809457:GFE809485 FVI809457:FVI809485 FLM809457:FLM809485 FBQ809457:FBQ809485 ERU809457:ERU809485 EHY809457:EHY809485 DYC809457:DYC809485 DOG809457:DOG809485 DEK809457:DEK809485 CUO809457:CUO809485 CKS809457:CKS809485 CAW809457:CAW809485 BRA809457:BRA809485 BHE809457:BHE809485 AXI809457:AXI809485 ANM809457:ANM809485 ADQ809457:ADQ809485 TU809457:TU809485 JY809457:JY809485 ROO743921:ROO743949 RES743921:RES743949 QUW743921:QUW743949 QLA743921:QLA743949 QBE743921:QBE743949 PRI743921:PRI743949 PHM743921:PHM743949 OXQ743921:OXQ743949 ONU743921:ONU743949 ODY743921:ODY743949 NUC743921:NUC743949 NKG743921:NKG743949 NAK743921:NAK743949 MQO743921:MQO743949 MGS743921:MGS743949 LWW743921:LWW743949 LNA743921:LNA743949 LDE743921:LDE743949 KTI743921:KTI743949 KJM743921:KJM743949 JZQ743921:JZQ743949 JPU743921:JPU743949 JFY743921:JFY743949 IWC743921:IWC743949 IMG743921:IMG743949 ICK743921:ICK743949 HSO743921:HSO743949 HIS743921:HIS743949 GYW743921:GYW743949 GPA743921:GPA743949 GFE743921:GFE743949 FVI743921:FVI743949 FLM743921:FLM743949 FBQ743921:FBQ743949 ERU743921:ERU743949 EHY743921:EHY743949 DYC743921:DYC743949 DOG743921:DOG743949 DEK743921:DEK743949 CUO743921:CUO743949 CKS743921:CKS743949 CAW743921:CAW743949 BRA743921:BRA743949 BHE743921:BHE743949 AXI743921:AXI743949 ANM743921:ANM743949 ADQ743921:ADQ743949 TU743921:TU743949 JY743921:JY743949 ROO678385:ROO678413 RES678385:RES678413 QUW678385:QUW678413 QLA678385:QLA678413 QBE678385:QBE678413 PRI678385:PRI678413 PHM678385:PHM678413 OXQ678385:OXQ678413 ONU678385:ONU678413 ODY678385:ODY678413 NUC678385:NUC678413 NKG678385:NKG678413 NAK678385:NAK678413 MQO678385:MQO678413 MGS678385:MGS678413 LWW678385:LWW678413 LNA678385:LNA678413 LDE678385:LDE678413 KTI678385:KTI678413 KJM678385:KJM678413 JZQ678385:JZQ678413 JPU678385:JPU678413 JFY678385:JFY678413 IWC678385:IWC678413 IMG678385:IMG678413 ICK678385:ICK678413 HSO678385:HSO678413 HIS678385:HIS678413 GYW678385:GYW678413 GPA678385:GPA678413 GFE678385:GFE678413 FVI678385:FVI678413 FLM678385:FLM678413 FBQ678385:FBQ678413 ERU678385:ERU678413 EHY678385:EHY678413 DYC678385:DYC678413 DOG678385:DOG678413 DEK678385:DEK678413 CUO678385:CUO678413 CKS678385:CKS678413 CAW678385:CAW678413 BRA678385:BRA678413 BHE678385:BHE678413 AXI678385:AXI678413 ANM678385:ANM678413 ADQ678385:ADQ678413 TU678385:TU678413 JY678385:JY678413 ROO612849:ROO612877 RES612849:RES612877 QUW612849:QUW612877 QLA612849:QLA612877 QBE612849:QBE612877 PRI612849:PRI612877 PHM612849:PHM612877 OXQ612849:OXQ612877 ONU612849:ONU612877 ODY612849:ODY612877 NUC612849:NUC612877 NKG612849:NKG612877 NAK612849:NAK612877 MQO612849:MQO612877 MGS612849:MGS612877 LWW612849:LWW612877 LNA612849:LNA612877 LDE612849:LDE612877 KTI612849:KTI612877 KJM612849:KJM612877 JZQ612849:JZQ612877 JPU612849:JPU612877 JFY612849:JFY612877 IWC612849:IWC612877 IMG612849:IMG612877 ICK612849:ICK612877 HSO612849:HSO612877 HIS612849:HIS612877 GYW612849:GYW612877 GPA612849:GPA612877 GFE612849:GFE612877 FVI612849:FVI612877 FLM612849:FLM612877 FBQ612849:FBQ612877 ERU612849:ERU612877 EHY612849:EHY612877 DYC612849:DYC612877 DOG612849:DOG612877 DEK612849:DEK612877 CUO612849:CUO612877 CKS612849:CKS612877 CAW612849:CAW612877 BRA612849:BRA612877 BHE612849:BHE612877 AXI612849:AXI612877 ANM612849:ANM612877 ADQ612849:ADQ612877 TU612849:TU612877 JY612849:JY612877 ROO547313:ROO547341 RES547313:RES547341 QUW547313:QUW547341 QLA547313:QLA547341 QBE547313:QBE547341 PRI547313:PRI547341 PHM547313:PHM547341 OXQ547313:OXQ547341 ONU547313:ONU547341 ODY547313:ODY547341 NUC547313:NUC547341 NKG547313:NKG547341 NAK547313:NAK547341 MQO547313:MQO547341 MGS547313:MGS547341 LWW547313:LWW547341 LNA547313:LNA547341 LDE547313:LDE547341 KTI547313:KTI547341 KJM547313:KJM547341 JZQ547313:JZQ547341 JPU547313:JPU547341 JFY547313:JFY547341 IWC547313:IWC547341 IMG547313:IMG547341 ICK547313:ICK547341 HSO547313:HSO547341 HIS547313:HIS547341 GYW547313:GYW547341 GPA547313:GPA547341 GFE547313:GFE547341 FVI547313:FVI547341 FLM547313:FLM547341 FBQ547313:FBQ547341 ERU547313:ERU547341 EHY547313:EHY547341 DYC547313:DYC547341 DOG547313:DOG547341 DEK547313:DEK547341 CUO547313:CUO547341 CKS547313:CKS547341 CAW547313:CAW547341 BRA547313:BRA547341 BHE547313:BHE547341 AXI547313:AXI547341 ANM547313:ANM547341 ADQ547313:ADQ547341 TU547313:TU547341 JY547313:JY547341 ROO481777:ROO481805 RES481777:RES481805 QUW481777:QUW481805 QLA481777:QLA481805 QBE481777:QBE481805 PRI481777:PRI481805 PHM481777:PHM481805 OXQ481777:OXQ481805 ONU481777:ONU481805 ODY481777:ODY481805 NUC481777:NUC481805 NKG481777:NKG481805 NAK481777:NAK481805 MQO481777:MQO481805 MGS481777:MGS481805 LWW481777:LWW481805 LNA481777:LNA481805 LDE481777:LDE481805 KTI481777:KTI481805 KJM481777:KJM481805 JZQ481777:JZQ481805 JPU481777:JPU481805 JFY481777:JFY481805 IWC481777:IWC481805 IMG481777:IMG481805 ICK481777:ICK481805 HSO481777:HSO481805 HIS481777:HIS481805 GYW481777:GYW481805 GPA481777:GPA481805 GFE481777:GFE481805 FVI481777:FVI481805 FLM481777:FLM481805 FBQ481777:FBQ481805 ERU481777:ERU481805 EHY481777:EHY481805 DYC481777:DYC481805 DOG481777:DOG481805 DEK481777:DEK481805 CUO481777:CUO481805 CKS481777:CKS481805 CAW481777:CAW481805 BRA481777:BRA481805 BHE481777:BHE481805 AXI481777:AXI481805 ANM481777:ANM481805 ADQ481777:ADQ481805 TU481777:TU481805 JY481777:JY481805 ROO416241:ROO416269 RES416241:RES416269 QUW416241:QUW416269 QLA416241:QLA416269 QBE416241:QBE416269 PRI416241:PRI416269 PHM416241:PHM416269 OXQ416241:OXQ416269 ONU416241:ONU416269 ODY416241:ODY416269 NUC416241:NUC416269 NKG416241:NKG416269 NAK416241:NAK416269 MQO416241:MQO416269 MGS416241:MGS416269 LWW416241:LWW416269 LNA416241:LNA416269 LDE416241:LDE416269 KTI416241:KTI416269 KJM416241:KJM416269 JZQ416241:JZQ416269 JPU416241:JPU416269 JFY416241:JFY416269 IWC416241:IWC416269 IMG416241:IMG416269 ICK416241:ICK416269 HSO416241:HSO416269 HIS416241:HIS416269 GYW416241:GYW416269 GPA416241:GPA416269 GFE416241:GFE416269 FVI416241:FVI416269 FLM416241:FLM416269 FBQ416241:FBQ416269 ERU416241:ERU416269 EHY416241:EHY416269 DYC416241:DYC416269 DOG416241:DOG416269 DEK416241:DEK416269 CUO416241:CUO416269 CKS416241:CKS416269 CAW416241:CAW416269 BRA416241:BRA416269 BHE416241:BHE416269 AXI416241:AXI416269 ANM416241:ANM416269 ADQ416241:ADQ416269 TU416241:TU416269 JY416241:JY416269 ROO350705:ROO350733 RES350705:RES350733 QUW350705:QUW350733 QLA350705:QLA350733 QBE350705:QBE350733 PRI350705:PRI350733 PHM350705:PHM350733 OXQ350705:OXQ350733 ONU350705:ONU350733 ODY350705:ODY350733 NUC350705:NUC350733 NKG350705:NKG350733 NAK350705:NAK350733 MQO350705:MQO350733 MGS350705:MGS350733 LWW350705:LWW350733 LNA350705:LNA350733 LDE350705:LDE350733 KTI350705:KTI350733 KJM350705:KJM350733 JZQ350705:JZQ350733 JPU350705:JPU350733 JFY350705:JFY350733 IWC350705:IWC350733 IMG350705:IMG350733 ICK350705:ICK350733 HSO350705:HSO350733 HIS350705:HIS350733 GYW350705:GYW350733 GPA350705:GPA350733 GFE350705:GFE350733 FVI350705:FVI350733 FLM350705:FLM350733 FBQ350705:FBQ350733 ERU350705:ERU350733 EHY350705:EHY350733 DYC350705:DYC350733 DOG350705:DOG350733 DEK350705:DEK350733 CUO350705:CUO350733 CKS350705:CKS350733 CAW350705:CAW350733 BRA350705:BRA350733 BHE350705:BHE350733 AXI350705:AXI350733 ANM350705:ANM350733 ADQ350705:ADQ350733 TU350705:TU350733 JY350705:JY350733 ROO285169:ROO285197 RES285169:RES285197 QUW285169:QUW285197 QLA285169:QLA285197 QBE285169:QBE285197 PRI285169:PRI285197 PHM285169:PHM285197 OXQ285169:OXQ285197 ONU285169:ONU285197 ODY285169:ODY285197 NUC285169:NUC285197 NKG285169:NKG285197 NAK285169:NAK285197 MQO285169:MQO285197 MGS285169:MGS285197 LWW285169:LWW285197 LNA285169:LNA285197 LDE285169:LDE285197 KTI285169:KTI285197 KJM285169:KJM285197 JZQ285169:JZQ285197 JPU285169:JPU285197 JFY285169:JFY285197 IWC285169:IWC285197 IMG285169:IMG285197 ICK285169:ICK285197 HSO285169:HSO285197 HIS285169:HIS285197 GYW285169:GYW285197 GPA285169:GPA285197 GFE285169:GFE285197 FVI285169:FVI285197 FLM285169:FLM285197 FBQ285169:FBQ285197 ERU285169:ERU285197 EHY285169:EHY285197 DYC285169:DYC285197 DOG285169:DOG285197 DEK285169:DEK285197 CUO285169:CUO285197 CKS285169:CKS285197 CAW285169:CAW285197 BRA285169:BRA285197 BHE285169:BHE285197 AXI285169:AXI285197 ANM285169:ANM285197 ADQ285169:ADQ285197 TU285169:TU285197 JY285169:JY285197 ROO219633:ROO219661 RES219633:RES219661 QUW219633:QUW219661 QLA219633:QLA219661 QBE219633:QBE219661 PRI219633:PRI219661 PHM219633:PHM219661 OXQ219633:OXQ219661 ONU219633:ONU219661 ODY219633:ODY219661 NUC219633:NUC219661 NKG219633:NKG219661 NAK219633:NAK219661 MQO219633:MQO219661 MGS219633:MGS219661 LWW219633:LWW219661 LNA219633:LNA219661 LDE219633:LDE219661 KTI219633:KTI219661 KJM219633:KJM219661 JZQ219633:JZQ219661 JPU219633:JPU219661 JFY219633:JFY219661 IWC219633:IWC219661 IMG219633:IMG219661 ICK219633:ICK219661 HSO219633:HSO219661 HIS219633:HIS219661 GYW219633:GYW219661 GPA219633:GPA219661 GFE219633:GFE219661 FVI219633:FVI219661 FLM219633:FLM219661 FBQ219633:FBQ219661 ERU219633:ERU219661 EHY219633:EHY219661 DYC219633:DYC219661 DOG219633:DOG219661 DEK219633:DEK219661 CUO219633:CUO219661 CKS219633:CKS219661 CAW219633:CAW219661 BRA219633:BRA219661 BHE219633:BHE219661 AXI219633:AXI219661 ANM219633:ANM219661 ADQ219633:ADQ219661 TU219633:TU219661 JY219633:JY219661 ROO154097:ROO154125 RES154097:RES154125 QUW154097:QUW154125 QLA154097:QLA154125 QBE154097:QBE154125 PRI154097:PRI154125 PHM154097:PHM154125 OXQ154097:OXQ154125 ONU154097:ONU154125 ODY154097:ODY154125 NUC154097:NUC154125 NKG154097:NKG154125 NAK154097:NAK154125 MQO154097:MQO154125 MGS154097:MGS154125 LWW154097:LWW154125 LNA154097:LNA154125 LDE154097:LDE154125 KTI154097:KTI154125 KJM154097:KJM154125 JZQ154097:JZQ154125 JPU154097:JPU154125 JFY154097:JFY154125 IWC154097:IWC154125 IMG154097:IMG154125 ICK154097:ICK154125 HSO154097:HSO154125 HIS154097:HIS154125 GYW154097:GYW154125 GPA154097:GPA154125 GFE154097:GFE154125 FVI154097:FVI154125 FLM154097:FLM154125 FBQ154097:FBQ154125 ERU154097:ERU154125 EHY154097:EHY154125 DYC154097:DYC154125 DOG154097:DOG154125 DEK154097:DEK154125 CUO154097:CUO154125 CKS154097:CKS154125 CAW154097:CAW154125 BRA154097:BRA154125 BHE154097:BHE154125 AXI154097:AXI154125 ANM154097:ANM154125 ADQ154097:ADQ154125 TU154097:TU154125 JY154097:JY154125 ROO88561:ROO88589 RES88561:RES88589 QUW88561:QUW88589 QLA88561:QLA88589 QBE88561:QBE88589 PRI88561:PRI88589 PHM88561:PHM88589 OXQ88561:OXQ88589 ONU88561:ONU88589 ODY88561:ODY88589 NUC88561:NUC88589 NKG88561:NKG88589 NAK88561:NAK88589 MQO88561:MQO88589 MGS88561:MGS88589 LWW88561:LWW88589 LNA88561:LNA88589 LDE88561:LDE88589 KTI88561:KTI88589 KJM88561:KJM88589 JZQ88561:JZQ88589 JPU88561:JPU88589 JFY88561:JFY88589 IWC88561:IWC88589 IMG88561:IMG88589 ICK88561:ICK88589 HSO88561:HSO88589 HIS88561:HIS88589 GYW88561:GYW88589 GPA88561:GPA88589 GFE88561:GFE88589 FVI88561:FVI88589 FLM88561:FLM88589 FBQ88561:FBQ88589 ERU88561:ERU88589 EHY88561:EHY88589 DYC88561:DYC88589 DOG88561:DOG88589 DEK88561:DEK88589 CUO88561:CUO88589 CKS88561:CKS88589 CAW88561:CAW88589 BRA88561:BRA88589 BHE88561:BHE88589 AXI88561:AXI88589 ANM88561:ANM88589 ADQ88561:ADQ88589 TU88561:TU88589 JY88561:JY88589 ROO23025:ROO23053 RES23025:RES23053 QUW23025:QUW23053 QLA23025:QLA23053 QBE23025:QBE23053 PRI23025:PRI23053 PHM23025:PHM23053 OXQ23025:OXQ23053 ONU23025:ONU23053 ODY23025:ODY23053 NUC23025:NUC23053 NKG23025:NKG23053 NAK23025:NAK23053 MQO23025:MQO23053 MGS23025:MGS23053 LWW23025:LWW23053 LNA23025:LNA23053 LDE23025:LDE23053 KTI23025:KTI23053 KJM23025:KJM23053 JZQ23025:JZQ23053 JPU23025:JPU23053 JFY23025:JFY23053 IWC23025:IWC23053 IMG23025:IMG23053 ICK23025:ICK23053 HSO23025:HSO23053 HIS23025:HIS23053 GYW23025:GYW23053 GPA23025:GPA23053 GFE23025:GFE23053 FVI23025:FVI23053 FLM23025:FLM23053 FBQ23025:FBQ23053 ERU23025:ERU23053 EHY23025:EHY23053 DYC23025:DYC23053 DOG23025:DOG23053 DEK23025:DEK23053 CUO23025:CUO23053 CKS23025:CKS23053 CAW23025:CAW23053 BRA23025:BRA23053 BHE23025:BHE23053 AXI23025:AXI23053 ANM23025:ANM23053 ADQ23025:ADQ23053 TU23025:TU23053 JY23025:JY23053 RES940529:RES940557 ROO16:ROO23 RES16:RES23 QUW16:QUW23 QLA16:QLA23 QBE16:QBE23 PRI16:PRI23 PHM16:PHM23 OXQ16:OXQ23 ONU16:ONU23 ODY16:ODY23 NUC16:NUC23 NKG16:NKG23 NAK16:NAK23 MQO16:MQO23 MGS16:MGS23 LWW16:LWW23 LNA16:LNA23 LDE16:LDE23 KTI16:KTI23 KJM16:KJM23 JZQ16:JZQ23 JPU16:JPU23 JFY16:JFY23 IWC16:IWC23 IMG16:IMG23 ICK16:ICK23 HSO16:HSO23 HIS16:HIS23 GYW16:GYW23 GPA16:GPA23 GFE16:GFE23 FVI16:FVI23 FLM16:FLM23 FBQ16:FBQ23 ERU16:ERU23 EHY16:EHY23 DYC16:DYC23 DOG16:DOG23 DEK16:DEK23 CUO16:CUO23 CKS16:CKS23 CAW16:CAW23 BRA16:BRA23 BHE16:BHE23 AXI16:AXI23 ANM16:ANM23 ADQ16:ADQ23 TU16:TU23 JY16:JY23 ROO25:ROO28 JY25:JY28 TU25:TU28 ADQ25:ADQ28 ANM25:ANM28 AXI25:AXI28 BHE25:BHE28 BRA25:BRA28 CAW25:CAW28 CKS25:CKS28 CUO25:CUO28 DEK25:DEK28 DOG25:DOG28 DYC25:DYC28 EHY25:EHY28 ERU25:ERU28 FBQ25:FBQ28 FLM25:FLM28 FVI25:FVI28 GFE25:GFE28 GPA25:GPA28 GYW25:GYW28 HIS25:HIS28 HSO25:HSO28 ICK25:ICK28 IMG25:IMG28 IWC25:IWC28 JFY25:JFY28 JPU25:JPU28 JZQ25:JZQ28 KJM25:KJM28 KTI25:KTI28 LDE25:LDE28 LNA25:LNA28 LWW25:LWW28 MGS25:MGS28 MQO25:MQO28 NAK25:NAK28 NKG25:NKG28 NUC25:NUC28 ODY25:ODY28 ONU25:ONU28 OXQ25:OXQ28 PHM25:PHM28 PRI25:PRI28 QBE25:QBE28 QLA25:QLA28 QUW25:QUW28 RES25:RES28">
      <formula1>#REF!</formula1>
    </dataValidation>
  </dataValidations>
  <printOptions horizontalCentered="1"/>
  <pageMargins left="0.39370078740157483" right="0.39370078740157483" top="0.19485294117647059" bottom="0.78740157480314965" header="0.19685039370078741" footer="0.19685039370078741"/>
  <pageSetup scale="70" fitToWidth="0" fitToHeight="0"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CD52"/>
  <sheetViews>
    <sheetView topLeftCell="F29" zoomScale="70" zoomScaleNormal="70" zoomScaleSheetLayoutView="130" zoomScalePageLayoutView="55" workbookViewId="0">
      <selection activeCell="C13" sqref="C13:P18"/>
    </sheetView>
  </sheetViews>
  <sheetFormatPr baseColWidth="10" defaultColWidth="12.7109375" defaultRowHeight="20.25" customHeight="1"/>
  <cols>
    <col min="1" max="1" width="1.7109375" style="2" customWidth="1"/>
    <col min="2" max="2" width="26.85546875" style="75" customWidth="1"/>
    <col min="3" max="3" width="24.140625" style="91" customWidth="1"/>
    <col min="4" max="4" width="37.5703125" style="91" customWidth="1"/>
    <col min="5" max="5" width="35.140625" style="91" customWidth="1"/>
    <col min="6" max="6" width="50.28515625" style="91" customWidth="1"/>
    <col min="7" max="7" width="55.85546875" style="75" customWidth="1"/>
    <col min="8" max="8" width="27.42578125" style="91" customWidth="1"/>
    <col min="9" max="9" width="16.85546875" style="91" customWidth="1"/>
    <col min="10" max="10" width="23.28515625" style="91" customWidth="1"/>
    <col min="11" max="11" width="28.7109375" style="91" customWidth="1"/>
    <col min="12" max="12" width="24.85546875" style="91" customWidth="1"/>
    <col min="13" max="13" width="21.7109375" style="91" customWidth="1"/>
    <col min="14" max="15" width="17.85546875" style="91" customWidth="1"/>
    <col min="16" max="16" width="38.140625" style="91" customWidth="1"/>
    <col min="17" max="264" width="12.7109375" style="2"/>
    <col min="265" max="265" width="4" style="2" customWidth="1"/>
    <col min="266" max="266" width="7.85546875" style="2" customWidth="1"/>
    <col min="267" max="267" width="15.140625" style="2" customWidth="1"/>
    <col min="268" max="268" width="20.42578125" style="2" customWidth="1"/>
    <col min="269" max="269" width="18.7109375" style="2" customWidth="1"/>
    <col min="270" max="270" width="19.7109375" style="2" customWidth="1"/>
    <col min="271" max="271" width="10" style="2" customWidth="1"/>
    <col min="272" max="272" width="64.5703125" style="2" bestFit="1" customWidth="1"/>
    <col min="273" max="273" width="16.85546875" style="2" customWidth="1"/>
    <col min="274" max="274" width="19.140625" style="2" customWidth="1"/>
    <col min="275" max="277" width="17.85546875" style="2" bestFit="1" customWidth="1"/>
    <col min="278" max="278" width="19.140625" style="2" customWidth="1"/>
    <col min="279" max="279" width="25.140625" style="2" bestFit="1" customWidth="1"/>
    <col min="280" max="280" width="50.7109375" style="2" bestFit="1" customWidth="1"/>
    <col min="281" max="282" width="0" style="2" hidden="1" customWidth="1"/>
    <col min="283" max="283" width="15.140625" style="2" customWidth="1"/>
    <col min="284" max="284" width="15.28515625" style="2" customWidth="1"/>
    <col min="285" max="285" width="50.7109375" style="2" bestFit="1" customWidth="1"/>
    <col min="286" max="520" width="12.7109375" style="2"/>
    <col min="521" max="521" width="4" style="2" customWidth="1"/>
    <col min="522" max="522" width="7.85546875" style="2" customWidth="1"/>
    <col min="523" max="523" width="15.140625" style="2" customWidth="1"/>
    <col min="524" max="524" width="20.42578125" style="2" customWidth="1"/>
    <col min="525" max="525" width="18.7109375" style="2" customWidth="1"/>
    <col min="526" max="526" width="19.7109375" style="2" customWidth="1"/>
    <col min="527" max="527" width="10" style="2" customWidth="1"/>
    <col min="528" max="528" width="64.5703125" style="2" bestFit="1" customWidth="1"/>
    <col min="529" max="529" width="16.85546875" style="2" customWidth="1"/>
    <col min="530" max="530" width="19.140625" style="2" customWidth="1"/>
    <col min="531" max="533" width="17.85546875" style="2" bestFit="1" customWidth="1"/>
    <col min="534" max="534" width="19.140625" style="2" customWidth="1"/>
    <col min="535" max="535" width="25.140625" style="2" bestFit="1" customWidth="1"/>
    <col min="536" max="536" width="50.7109375" style="2" bestFit="1" customWidth="1"/>
    <col min="537" max="538" width="0" style="2" hidden="1" customWidth="1"/>
    <col min="539" max="539" width="15.140625" style="2" customWidth="1"/>
    <col min="540" max="540" width="15.28515625" style="2" customWidth="1"/>
    <col min="541" max="541" width="50.7109375" style="2" bestFit="1" customWidth="1"/>
    <col min="542" max="776" width="12.7109375" style="2"/>
    <col min="777" max="777" width="4" style="2" customWidth="1"/>
    <col min="778" max="778" width="7.85546875" style="2" customWidth="1"/>
    <col min="779" max="779" width="15.140625" style="2" customWidth="1"/>
    <col min="780" max="780" width="20.42578125" style="2" customWidth="1"/>
    <col min="781" max="781" width="18.7109375" style="2" customWidth="1"/>
    <col min="782" max="782" width="19.7109375" style="2" customWidth="1"/>
    <col min="783" max="783" width="10" style="2" customWidth="1"/>
    <col min="784" max="784" width="64.5703125" style="2" bestFit="1" customWidth="1"/>
    <col min="785" max="785" width="16.85546875" style="2" customWidth="1"/>
    <col min="786" max="786" width="19.140625" style="2" customWidth="1"/>
    <col min="787" max="789" width="17.85546875" style="2" bestFit="1" customWidth="1"/>
    <col min="790" max="790" width="19.140625" style="2" customWidth="1"/>
    <col min="791" max="791" width="25.140625" style="2" bestFit="1" customWidth="1"/>
    <col min="792" max="792" width="50.7109375" style="2" bestFit="1" customWidth="1"/>
    <col min="793" max="794" width="0" style="2" hidden="1" customWidth="1"/>
    <col min="795" max="795" width="15.140625" style="2" customWidth="1"/>
    <col min="796" max="796" width="15.28515625" style="2" customWidth="1"/>
    <col min="797" max="797" width="50.7109375" style="2" bestFit="1" customWidth="1"/>
    <col min="798" max="1032" width="12.7109375" style="2"/>
    <col min="1033" max="1033" width="4" style="2" customWidth="1"/>
    <col min="1034" max="1034" width="7.85546875" style="2" customWidth="1"/>
    <col min="1035" max="1035" width="15.140625" style="2" customWidth="1"/>
    <col min="1036" max="1036" width="20.42578125" style="2" customWidth="1"/>
    <col min="1037" max="1037" width="18.7109375" style="2" customWidth="1"/>
    <col min="1038" max="1038" width="19.7109375" style="2" customWidth="1"/>
    <col min="1039" max="1039" width="10" style="2" customWidth="1"/>
    <col min="1040" max="1040" width="64.5703125" style="2" bestFit="1" customWidth="1"/>
    <col min="1041" max="1041" width="16.85546875" style="2" customWidth="1"/>
    <col min="1042" max="1042" width="19.140625" style="2" customWidth="1"/>
    <col min="1043" max="1045" width="17.85546875" style="2" bestFit="1" customWidth="1"/>
    <col min="1046" max="1046" width="19.140625" style="2" customWidth="1"/>
    <col min="1047" max="1047" width="25.140625" style="2" bestFit="1" customWidth="1"/>
    <col min="1048" max="1048" width="50.7109375" style="2" bestFit="1" customWidth="1"/>
    <col min="1049" max="1050" width="0" style="2" hidden="1" customWidth="1"/>
    <col min="1051" max="1051" width="15.140625" style="2" customWidth="1"/>
    <col min="1052" max="1052" width="15.28515625" style="2" customWidth="1"/>
    <col min="1053" max="1053" width="50.7109375" style="2" bestFit="1" customWidth="1"/>
    <col min="1054" max="1288" width="12.7109375" style="2"/>
    <col min="1289" max="1289" width="4" style="2" customWidth="1"/>
    <col min="1290" max="1290" width="7.85546875" style="2" customWidth="1"/>
    <col min="1291" max="1291" width="15.140625" style="2" customWidth="1"/>
    <col min="1292" max="1292" width="20.42578125" style="2" customWidth="1"/>
    <col min="1293" max="1293" width="18.7109375" style="2" customWidth="1"/>
    <col min="1294" max="1294" width="19.7109375" style="2" customWidth="1"/>
    <col min="1295" max="1295" width="10" style="2" customWidth="1"/>
    <col min="1296" max="1296" width="64.5703125" style="2" bestFit="1" customWidth="1"/>
    <col min="1297" max="1297" width="16.85546875" style="2" customWidth="1"/>
    <col min="1298" max="1298" width="19.140625" style="2" customWidth="1"/>
    <col min="1299" max="1301" width="17.85546875" style="2" bestFit="1" customWidth="1"/>
    <col min="1302" max="1302" width="19.140625" style="2" customWidth="1"/>
    <col min="1303" max="1303" width="25.140625" style="2" bestFit="1" customWidth="1"/>
    <col min="1304" max="1304" width="50.7109375" style="2" bestFit="1" customWidth="1"/>
    <col min="1305" max="1306" width="0" style="2" hidden="1" customWidth="1"/>
    <col min="1307" max="1307" width="15.140625" style="2" customWidth="1"/>
    <col min="1308" max="1308" width="15.28515625" style="2" customWidth="1"/>
    <col min="1309" max="1309" width="50.7109375" style="2" bestFit="1" customWidth="1"/>
    <col min="1310" max="1544" width="12.7109375" style="2"/>
    <col min="1545" max="1545" width="4" style="2" customWidth="1"/>
    <col min="1546" max="1546" width="7.85546875" style="2" customWidth="1"/>
    <col min="1547" max="1547" width="15.140625" style="2" customWidth="1"/>
    <col min="1548" max="1548" width="20.42578125" style="2" customWidth="1"/>
    <col min="1549" max="1549" width="18.7109375" style="2" customWidth="1"/>
    <col min="1550" max="1550" width="19.7109375" style="2" customWidth="1"/>
    <col min="1551" max="1551" width="10" style="2" customWidth="1"/>
    <col min="1552" max="1552" width="64.5703125" style="2" bestFit="1" customWidth="1"/>
    <col min="1553" max="1553" width="16.85546875" style="2" customWidth="1"/>
    <col min="1554" max="1554" width="19.140625" style="2" customWidth="1"/>
    <col min="1555" max="1557" width="17.85546875" style="2" bestFit="1" customWidth="1"/>
    <col min="1558" max="1558" width="19.140625" style="2" customWidth="1"/>
    <col min="1559" max="1559" width="25.140625" style="2" bestFit="1" customWidth="1"/>
    <col min="1560" max="1560" width="50.7109375" style="2" bestFit="1" customWidth="1"/>
    <col min="1561" max="1562" width="0" style="2" hidden="1" customWidth="1"/>
    <col min="1563" max="1563" width="15.140625" style="2" customWidth="1"/>
    <col min="1564" max="1564" width="15.28515625" style="2" customWidth="1"/>
    <col min="1565" max="1565" width="50.7109375" style="2" bestFit="1" customWidth="1"/>
    <col min="1566" max="1800" width="12.7109375" style="2"/>
    <col min="1801" max="1801" width="4" style="2" customWidth="1"/>
    <col min="1802" max="1802" width="7.85546875" style="2" customWidth="1"/>
    <col min="1803" max="1803" width="15.140625" style="2" customWidth="1"/>
    <col min="1804" max="1804" width="20.42578125" style="2" customWidth="1"/>
    <col min="1805" max="1805" width="18.7109375" style="2" customWidth="1"/>
    <col min="1806" max="1806" width="19.7109375" style="2" customWidth="1"/>
    <col min="1807" max="1807" width="10" style="2" customWidth="1"/>
    <col min="1808" max="1808" width="64.5703125" style="2" bestFit="1" customWidth="1"/>
    <col min="1809" max="1809" width="16.85546875" style="2" customWidth="1"/>
    <col min="1810" max="1810" width="19.140625" style="2" customWidth="1"/>
    <col min="1811" max="1813" width="17.85546875" style="2" bestFit="1" customWidth="1"/>
    <col min="1814" max="1814" width="19.140625" style="2" customWidth="1"/>
    <col min="1815" max="1815" width="25.140625" style="2" bestFit="1" customWidth="1"/>
    <col min="1816" max="1816" width="50.7109375" style="2" bestFit="1" customWidth="1"/>
    <col min="1817" max="1818" width="0" style="2" hidden="1" customWidth="1"/>
    <col min="1819" max="1819" width="15.140625" style="2" customWidth="1"/>
    <col min="1820" max="1820" width="15.28515625" style="2" customWidth="1"/>
    <col min="1821" max="1821" width="50.7109375" style="2" bestFit="1" customWidth="1"/>
    <col min="1822" max="2056" width="12.7109375" style="2"/>
    <col min="2057" max="2057" width="4" style="2" customWidth="1"/>
    <col min="2058" max="2058" width="7.85546875" style="2" customWidth="1"/>
    <col min="2059" max="2059" width="15.140625" style="2" customWidth="1"/>
    <col min="2060" max="2060" width="20.42578125" style="2" customWidth="1"/>
    <col min="2061" max="2061" width="18.7109375" style="2" customWidth="1"/>
    <col min="2062" max="2062" width="19.7109375" style="2" customWidth="1"/>
    <col min="2063" max="2063" width="10" style="2" customWidth="1"/>
    <col min="2064" max="2064" width="64.5703125" style="2" bestFit="1" customWidth="1"/>
    <col min="2065" max="2065" width="16.85546875" style="2" customWidth="1"/>
    <col min="2066" max="2066" width="19.140625" style="2" customWidth="1"/>
    <col min="2067" max="2069" width="17.85546875" style="2" bestFit="1" customWidth="1"/>
    <col min="2070" max="2070" width="19.140625" style="2" customWidth="1"/>
    <col min="2071" max="2071" width="25.140625" style="2" bestFit="1" customWidth="1"/>
    <col min="2072" max="2072" width="50.7109375" style="2" bestFit="1" customWidth="1"/>
    <col min="2073" max="2074" width="0" style="2" hidden="1" customWidth="1"/>
    <col min="2075" max="2075" width="15.140625" style="2" customWidth="1"/>
    <col min="2076" max="2076" width="15.28515625" style="2" customWidth="1"/>
    <col min="2077" max="2077" width="50.7109375" style="2" bestFit="1" customWidth="1"/>
    <col min="2078" max="2312" width="12.7109375" style="2"/>
    <col min="2313" max="2313" width="4" style="2" customWidth="1"/>
    <col min="2314" max="2314" width="7.85546875" style="2" customWidth="1"/>
    <col min="2315" max="2315" width="15.140625" style="2" customWidth="1"/>
    <col min="2316" max="2316" width="20.42578125" style="2" customWidth="1"/>
    <col min="2317" max="2317" width="18.7109375" style="2" customWidth="1"/>
    <col min="2318" max="2318" width="19.7109375" style="2" customWidth="1"/>
    <col min="2319" max="2319" width="10" style="2" customWidth="1"/>
    <col min="2320" max="2320" width="64.5703125" style="2" bestFit="1" customWidth="1"/>
    <col min="2321" max="2321" width="16.85546875" style="2" customWidth="1"/>
    <col min="2322" max="2322" width="19.140625" style="2" customWidth="1"/>
    <col min="2323" max="2325" width="17.85546875" style="2" bestFit="1" customWidth="1"/>
    <col min="2326" max="2326" width="19.140625" style="2" customWidth="1"/>
    <col min="2327" max="2327" width="25.140625" style="2" bestFit="1" customWidth="1"/>
    <col min="2328" max="2328" width="50.7109375" style="2" bestFit="1" customWidth="1"/>
    <col min="2329" max="2330" width="0" style="2" hidden="1" customWidth="1"/>
    <col min="2331" max="2331" width="15.140625" style="2" customWidth="1"/>
    <col min="2332" max="2332" width="15.28515625" style="2" customWidth="1"/>
    <col min="2333" max="2333" width="50.7109375" style="2" bestFit="1" customWidth="1"/>
    <col min="2334" max="2568" width="12.7109375" style="2"/>
    <col min="2569" max="2569" width="4" style="2" customWidth="1"/>
    <col min="2570" max="2570" width="7.85546875" style="2" customWidth="1"/>
    <col min="2571" max="2571" width="15.140625" style="2" customWidth="1"/>
    <col min="2572" max="2572" width="20.42578125" style="2" customWidth="1"/>
    <col min="2573" max="2573" width="18.7109375" style="2" customWidth="1"/>
    <col min="2574" max="2574" width="19.7109375" style="2" customWidth="1"/>
    <col min="2575" max="2575" width="10" style="2" customWidth="1"/>
    <col min="2576" max="2576" width="64.5703125" style="2" bestFit="1" customWidth="1"/>
    <col min="2577" max="2577" width="16.85546875" style="2" customWidth="1"/>
    <col min="2578" max="2578" width="19.140625" style="2" customWidth="1"/>
    <col min="2579" max="2581" width="17.85546875" style="2" bestFit="1" customWidth="1"/>
    <col min="2582" max="2582" width="19.140625" style="2" customWidth="1"/>
    <col min="2583" max="2583" width="25.140625" style="2" bestFit="1" customWidth="1"/>
    <col min="2584" max="2584" width="50.7109375" style="2" bestFit="1" customWidth="1"/>
    <col min="2585" max="2586" width="0" style="2" hidden="1" customWidth="1"/>
    <col min="2587" max="2587" width="15.140625" style="2" customWidth="1"/>
    <col min="2588" max="2588" width="15.28515625" style="2" customWidth="1"/>
    <col min="2589" max="2589" width="50.7109375" style="2" bestFit="1" customWidth="1"/>
    <col min="2590" max="2824" width="12.7109375" style="2"/>
    <col min="2825" max="2825" width="4" style="2" customWidth="1"/>
    <col min="2826" max="2826" width="7.85546875" style="2" customWidth="1"/>
    <col min="2827" max="2827" width="15.140625" style="2" customWidth="1"/>
    <col min="2828" max="2828" width="20.42578125" style="2" customWidth="1"/>
    <col min="2829" max="2829" width="18.7109375" style="2" customWidth="1"/>
    <col min="2830" max="2830" width="19.7109375" style="2" customWidth="1"/>
    <col min="2831" max="2831" width="10" style="2" customWidth="1"/>
    <col min="2832" max="2832" width="64.5703125" style="2" bestFit="1" customWidth="1"/>
    <col min="2833" max="2833" width="16.85546875" style="2" customWidth="1"/>
    <col min="2834" max="2834" width="19.140625" style="2" customWidth="1"/>
    <col min="2835" max="2837" width="17.85546875" style="2" bestFit="1" customWidth="1"/>
    <col min="2838" max="2838" width="19.140625" style="2" customWidth="1"/>
    <col min="2839" max="2839" width="25.140625" style="2" bestFit="1" customWidth="1"/>
    <col min="2840" max="2840" width="50.7109375" style="2" bestFit="1" customWidth="1"/>
    <col min="2841" max="2842" width="0" style="2" hidden="1" customWidth="1"/>
    <col min="2843" max="2843" width="15.140625" style="2" customWidth="1"/>
    <col min="2844" max="2844" width="15.28515625" style="2" customWidth="1"/>
    <col min="2845" max="2845" width="50.7109375" style="2" bestFit="1" customWidth="1"/>
    <col min="2846" max="3080" width="12.7109375" style="2"/>
    <col min="3081" max="3081" width="4" style="2" customWidth="1"/>
    <col min="3082" max="3082" width="7.85546875" style="2" customWidth="1"/>
    <col min="3083" max="3083" width="15.140625" style="2" customWidth="1"/>
    <col min="3084" max="3084" width="20.42578125" style="2" customWidth="1"/>
    <col min="3085" max="3085" width="18.7109375" style="2" customWidth="1"/>
    <col min="3086" max="3086" width="19.7109375" style="2" customWidth="1"/>
    <col min="3087" max="3087" width="10" style="2" customWidth="1"/>
    <col min="3088" max="3088" width="64.5703125" style="2" bestFit="1" customWidth="1"/>
    <col min="3089" max="3089" width="16.85546875" style="2" customWidth="1"/>
    <col min="3090" max="3090" width="19.140625" style="2" customWidth="1"/>
    <col min="3091" max="3093" width="17.85546875" style="2" bestFit="1" customWidth="1"/>
    <col min="3094" max="3094" width="19.140625" style="2" customWidth="1"/>
    <col min="3095" max="3095" width="25.140625" style="2" bestFit="1" customWidth="1"/>
    <col min="3096" max="3096" width="50.7109375" style="2" bestFit="1" customWidth="1"/>
    <col min="3097" max="3098" width="0" style="2" hidden="1" customWidth="1"/>
    <col min="3099" max="3099" width="15.140625" style="2" customWidth="1"/>
    <col min="3100" max="3100" width="15.28515625" style="2" customWidth="1"/>
    <col min="3101" max="3101" width="50.7109375" style="2" bestFit="1" customWidth="1"/>
    <col min="3102" max="3336" width="12.7109375" style="2"/>
    <col min="3337" max="3337" width="4" style="2" customWidth="1"/>
    <col min="3338" max="3338" width="7.85546875" style="2" customWidth="1"/>
    <col min="3339" max="3339" width="15.140625" style="2" customWidth="1"/>
    <col min="3340" max="3340" width="20.42578125" style="2" customWidth="1"/>
    <col min="3341" max="3341" width="18.7109375" style="2" customWidth="1"/>
    <col min="3342" max="3342" width="19.7109375" style="2" customWidth="1"/>
    <col min="3343" max="3343" width="10" style="2" customWidth="1"/>
    <col min="3344" max="3344" width="64.5703125" style="2" bestFit="1" customWidth="1"/>
    <col min="3345" max="3345" width="16.85546875" style="2" customWidth="1"/>
    <col min="3346" max="3346" width="19.140625" style="2" customWidth="1"/>
    <col min="3347" max="3349" width="17.85546875" style="2" bestFit="1" customWidth="1"/>
    <col min="3350" max="3350" width="19.140625" style="2" customWidth="1"/>
    <col min="3351" max="3351" width="25.140625" style="2" bestFit="1" customWidth="1"/>
    <col min="3352" max="3352" width="50.7109375" style="2" bestFit="1" customWidth="1"/>
    <col min="3353" max="3354" width="0" style="2" hidden="1" customWidth="1"/>
    <col min="3355" max="3355" width="15.140625" style="2" customWidth="1"/>
    <col min="3356" max="3356" width="15.28515625" style="2" customWidth="1"/>
    <col min="3357" max="3357" width="50.7109375" style="2" bestFit="1" customWidth="1"/>
    <col min="3358" max="3592" width="12.7109375" style="2"/>
    <col min="3593" max="3593" width="4" style="2" customWidth="1"/>
    <col min="3594" max="3594" width="7.85546875" style="2" customWidth="1"/>
    <col min="3595" max="3595" width="15.140625" style="2" customWidth="1"/>
    <col min="3596" max="3596" width="20.42578125" style="2" customWidth="1"/>
    <col min="3597" max="3597" width="18.7109375" style="2" customWidth="1"/>
    <col min="3598" max="3598" width="19.7109375" style="2" customWidth="1"/>
    <col min="3599" max="3599" width="10" style="2" customWidth="1"/>
    <col min="3600" max="3600" width="64.5703125" style="2" bestFit="1" customWidth="1"/>
    <col min="3601" max="3601" width="16.85546875" style="2" customWidth="1"/>
    <col min="3602" max="3602" width="19.140625" style="2" customWidth="1"/>
    <col min="3603" max="3605" width="17.85546875" style="2" bestFit="1" customWidth="1"/>
    <col min="3606" max="3606" width="19.140625" style="2" customWidth="1"/>
    <col min="3607" max="3607" width="25.140625" style="2" bestFit="1" customWidth="1"/>
    <col min="3608" max="3608" width="50.7109375" style="2" bestFit="1" customWidth="1"/>
    <col min="3609" max="3610" width="0" style="2" hidden="1" customWidth="1"/>
    <col min="3611" max="3611" width="15.140625" style="2" customWidth="1"/>
    <col min="3612" max="3612" width="15.28515625" style="2" customWidth="1"/>
    <col min="3613" max="3613" width="50.7109375" style="2" bestFit="1" customWidth="1"/>
    <col min="3614" max="3848" width="12.7109375" style="2"/>
    <col min="3849" max="3849" width="4" style="2" customWidth="1"/>
    <col min="3850" max="3850" width="7.85546875" style="2" customWidth="1"/>
    <col min="3851" max="3851" width="15.140625" style="2" customWidth="1"/>
    <col min="3852" max="3852" width="20.42578125" style="2" customWidth="1"/>
    <col min="3853" max="3853" width="18.7109375" style="2" customWidth="1"/>
    <col min="3854" max="3854" width="19.7109375" style="2" customWidth="1"/>
    <col min="3855" max="3855" width="10" style="2" customWidth="1"/>
    <col min="3856" max="3856" width="64.5703125" style="2" bestFit="1" customWidth="1"/>
    <col min="3857" max="3857" width="16.85546875" style="2" customWidth="1"/>
    <col min="3858" max="3858" width="19.140625" style="2" customWidth="1"/>
    <col min="3859" max="3861" width="17.85546875" style="2" bestFit="1" customWidth="1"/>
    <col min="3862" max="3862" width="19.140625" style="2" customWidth="1"/>
    <col min="3863" max="3863" width="25.140625" style="2" bestFit="1" customWidth="1"/>
    <col min="3864" max="3864" width="50.7109375" style="2" bestFit="1" customWidth="1"/>
    <col min="3865" max="3866" width="0" style="2" hidden="1" customWidth="1"/>
    <col min="3867" max="3867" width="15.140625" style="2" customWidth="1"/>
    <col min="3868" max="3868" width="15.28515625" style="2" customWidth="1"/>
    <col min="3869" max="3869" width="50.7109375" style="2" bestFit="1" customWidth="1"/>
    <col min="3870" max="4104" width="12.7109375" style="2"/>
    <col min="4105" max="4105" width="4" style="2" customWidth="1"/>
    <col min="4106" max="4106" width="7.85546875" style="2" customWidth="1"/>
    <col min="4107" max="4107" width="15.140625" style="2" customWidth="1"/>
    <col min="4108" max="4108" width="20.42578125" style="2" customWidth="1"/>
    <col min="4109" max="4109" width="18.7109375" style="2" customWidth="1"/>
    <col min="4110" max="4110" width="19.7109375" style="2" customWidth="1"/>
    <col min="4111" max="4111" width="10" style="2" customWidth="1"/>
    <col min="4112" max="4112" width="64.5703125" style="2" bestFit="1" customWidth="1"/>
    <col min="4113" max="4113" width="16.85546875" style="2" customWidth="1"/>
    <col min="4114" max="4114" width="19.140625" style="2" customWidth="1"/>
    <col min="4115" max="4117" width="17.85546875" style="2" bestFit="1" customWidth="1"/>
    <col min="4118" max="4118" width="19.140625" style="2" customWidth="1"/>
    <col min="4119" max="4119" width="25.140625" style="2" bestFit="1" customWidth="1"/>
    <col min="4120" max="4120" width="50.7109375" style="2" bestFit="1" customWidth="1"/>
    <col min="4121" max="4122" width="0" style="2" hidden="1" customWidth="1"/>
    <col min="4123" max="4123" width="15.140625" style="2" customWidth="1"/>
    <col min="4124" max="4124" width="15.28515625" style="2" customWidth="1"/>
    <col min="4125" max="4125" width="50.7109375" style="2" bestFit="1" customWidth="1"/>
    <col min="4126" max="4360" width="12.7109375" style="2"/>
    <col min="4361" max="4361" width="4" style="2" customWidth="1"/>
    <col min="4362" max="4362" width="7.85546875" style="2" customWidth="1"/>
    <col min="4363" max="4363" width="15.140625" style="2" customWidth="1"/>
    <col min="4364" max="4364" width="20.42578125" style="2" customWidth="1"/>
    <col min="4365" max="4365" width="18.7109375" style="2" customWidth="1"/>
    <col min="4366" max="4366" width="19.7109375" style="2" customWidth="1"/>
    <col min="4367" max="4367" width="10" style="2" customWidth="1"/>
    <col min="4368" max="4368" width="64.5703125" style="2" bestFit="1" customWidth="1"/>
    <col min="4369" max="4369" width="16.85546875" style="2" customWidth="1"/>
    <col min="4370" max="4370" width="19.140625" style="2" customWidth="1"/>
    <col min="4371" max="4373" width="17.85546875" style="2" bestFit="1" customWidth="1"/>
    <col min="4374" max="4374" width="19.140625" style="2" customWidth="1"/>
    <col min="4375" max="4375" width="25.140625" style="2" bestFit="1" customWidth="1"/>
    <col min="4376" max="4376" width="50.7109375" style="2" bestFit="1" customWidth="1"/>
    <col min="4377" max="4378" width="0" style="2" hidden="1" customWidth="1"/>
    <col min="4379" max="4379" width="15.140625" style="2" customWidth="1"/>
    <col min="4380" max="4380" width="15.28515625" style="2" customWidth="1"/>
    <col min="4381" max="4381" width="50.7109375" style="2" bestFit="1" customWidth="1"/>
    <col min="4382" max="4616" width="12.7109375" style="2"/>
    <col min="4617" max="4617" width="4" style="2" customWidth="1"/>
    <col min="4618" max="4618" width="7.85546875" style="2" customWidth="1"/>
    <col min="4619" max="4619" width="15.140625" style="2" customWidth="1"/>
    <col min="4620" max="4620" width="20.42578125" style="2" customWidth="1"/>
    <col min="4621" max="4621" width="18.7109375" style="2" customWidth="1"/>
    <col min="4622" max="4622" width="19.7109375" style="2" customWidth="1"/>
    <col min="4623" max="4623" width="10" style="2" customWidth="1"/>
    <col min="4624" max="4624" width="64.5703125" style="2" bestFit="1" customWidth="1"/>
    <col min="4625" max="4625" width="16.85546875" style="2" customWidth="1"/>
    <col min="4626" max="4626" width="19.140625" style="2" customWidth="1"/>
    <col min="4627" max="4629" width="17.85546875" style="2" bestFit="1" customWidth="1"/>
    <col min="4630" max="4630" width="19.140625" style="2" customWidth="1"/>
    <col min="4631" max="4631" width="25.140625" style="2" bestFit="1" customWidth="1"/>
    <col min="4632" max="4632" width="50.7109375" style="2" bestFit="1" customWidth="1"/>
    <col min="4633" max="4634" width="0" style="2" hidden="1" customWidth="1"/>
    <col min="4635" max="4635" width="15.140625" style="2" customWidth="1"/>
    <col min="4636" max="4636" width="15.28515625" style="2" customWidth="1"/>
    <col min="4637" max="4637" width="50.7109375" style="2" bestFit="1" customWidth="1"/>
    <col min="4638" max="4872" width="12.7109375" style="2"/>
    <col min="4873" max="4873" width="4" style="2" customWidth="1"/>
    <col min="4874" max="4874" width="7.85546875" style="2" customWidth="1"/>
    <col min="4875" max="4875" width="15.140625" style="2" customWidth="1"/>
    <col min="4876" max="4876" width="20.42578125" style="2" customWidth="1"/>
    <col min="4877" max="4877" width="18.7109375" style="2" customWidth="1"/>
    <col min="4878" max="4878" width="19.7109375" style="2" customWidth="1"/>
    <col min="4879" max="4879" width="10" style="2" customWidth="1"/>
    <col min="4880" max="4880" width="64.5703125" style="2" bestFit="1" customWidth="1"/>
    <col min="4881" max="4881" width="16.85546875" style="2" customWidth="1"/>
    <col min="4882" max="4882" width="19.140625" style="2" customWidth="1"/>
    <col min="4883" max="4885" width="17.85546875" style="2" bestFit="1" customWidth="1"/>
    <col min="4886" max="4886" width="19.140625" style="2" customWidth="1"/>
    <col min="4887" max="4887" width="25.140625" style="2" bestFit="1" customWidth="1"/>
    <col min="4888" max="4888" width="50.7109375" style="2" bestFit="1" customWidth="1"/>
    <col min="4889" max="4890" width="0" style="2" hidden="1" customWidth="1"/>
    <col min="4891" max="4891" width="15.140625" style="2" customWidth="1"/>
    <col min="4892" max="4892" width="15.28515625" style="2" customWidth="1"/>
    <col min="4893" max="4893" width="50.7109375" style="2" bestFit="1" customWidth="1"/>
    <col min="4894" max="5128" width="12.7109375" style="2"/>
    <col min="5129" max="5129" width="4" style="2" customWidth="1"/>
    <col min="5130" max="5130" width="7.85546875" style="2" customWidth="1"/>
    <col min="5131" max="5131" width="15.140625" style="2" customWidth="1"/>
    <col min="5132" max="5132" width="20.42578125" style="2" customWidth="1"/>
    <col min="5133" max="5133" width="18.7109375" style="2" customWidth="1"/>
    <col min="5134" max="5134" width="19.7109375" style="2" customWidth="1"/>
    <col min="5135" max="5135" width="10" style="2" customWidth="1"/>
    <col min="5136" max="5136" width="64.5703125" style="2" bestFit="1" customWidth="1"/>
    <col min="5137" max="5137" width="16.85546875" style="2" customWidth="1"/>
    <col min="5138" max="5138" width="19.140625" style="2" customWidth="1"/>
    <col min="5139" max="5141" width="17.85546875" style="2" bestFit="1" customWidth="1"/>
    <col min="5142" max="5142" width="19.140625" style="2" customWidth="1"/>
    <col min="5143" max="5143" width="25.140625" style="2" bestFit="1" customWidth="1"/>
    <col min="5144" max="5144" width="50.7109375" style="2" bestFit="1" customWidth="1"/>
    <col min="5145" max="5146" width="0" style="2" hidden="1" customWidth="1"/>
    <col min="5147" max="5147" width="15.140625" style="2" customWidth="1"/>
    <col min="5148" max="5148" width="15.28515625" style="2" customWidth="1"/>
    <col min="5149" max="5149" width="50.7109375" style="2" bestFit="1" customWidth="1"/>
    <col min="5150" max="5384" width="12.7109375" style="2"/>
    <col min="5385" max="5385" width="4" style="2" customWidth="1"/>
    <col min="5386" max="5386" width="7.85546875" style="2" customWidth="1"/>
    <col min="5387" max="5387" width="15.140625" style="2" customWidth="1"/>
    <col min="5388" max="5388" width="20.42578125" style="2" customWidth="1"/>
    <col min="5389" max="5389" width="18.7109375" style="2" customWidth="1"/>
    <col min="5390" max="5390" width="19.7109375" style="2" customWidth="1"/>
    <col min="5391" max="5391" width="10" style="2" customWidth="1"/>
    <col min="5392" max="5392" width="64.5703125" style="2" bestFit="1" customWidth="1"/>
    <col min="5393" max="5393" width="16.85546875" style="2" customWidth="1"/>
    <col min="5394" max="5394" width="19.140625" style="2" customWidth="1"/>
    <col min="5395" max="5397" width="17.85546875" style="2" bestFit="1" customWidth="1"/>
    <col min="5398" max="5398" width="19.140625" style="2" customWidth="1"/>
    <col min="5399" max="5399" width="25.140625" style="2" bestFit="1" customWidth="1"/>
    <col min="5400" max="5400" width="50.7109375" style="2" bestFit="1" customWidth="1"/>
    <col min="5401" max="5402" width="0" style="2" hidden="1" customWidth="1"/>
    <col min="5403" max="5403" width="15.140625" style="2" customWidth="1"/>
    <col min="5404" max="5404" width="15.28515625" style="2" customWidth="1"/>
    <col min="5405" max="5405" width="50.7109375" style="2" bestFit="1" customWidth="1"/>
    <col min="5406" max="5640" width="12.7109375" style="2"/>
    <col min="5641" max="5641" width="4" style="2" customWidth="1"/>
    <col min="5642" max="5642" width="7.85546875" style="2" customWidth="1"/>
    <col min="5643" max="5643" width="15.140625" style="2" customWidth="1"/>
    <col min="5644" max="5644" width="20.42578125" style="2" customWidth="1"/>
    <col min="5645" max="5645" width="18.7109375" style="2" customWidth="1"/>
    <col min="5646" max="5646" width="19.7109375" style="2" customWidth="1"/>
    <col min="5647" max="5647" width="10" style="2" customWidth="1"/>
    <col min="5648" max="5648" width="64.5703125" style="2" bestFit="1" customWidth="1"/>
    <col min="5649" max="5649" width="16.85546875" style="2" customWidth="1"/>
    <col min="5650" max="5650" width="19.140625" style="2" customWidth="1"/>
    <col min="5651" max="5653" width="17.85546875" style="2" bestFit="1" customWidth="1"/>
    <col min="5654" max="5654" width="19.140625" style="2" customWidth="1"/>
    <col min="5655" max="5655" width="25.140625" style="2" bestFit="1" customWidth="1"/>
    <col min="5656" max="5656" width="50.7109375" style="2" bestFit="1" customWidth="1"/>
    <col min="5657" max="5658" width="0" style="2" hidden="1" customWidth="1"/>
    <col min="5659" max="5659" width="15.140625" style="2" customWidth="1"/>
    <col min="5660" max="5660" width="15.28515625" style="2" customWidth="1"/>
    <col min="5661" max="5661" width="50.7109375" style="2" bestFit="1" customWidth="1"/>
    <col min="5662" max="5896" width="12.7109375" style="2"/>
    <col min="5897" max="5897" width="4" style="2" customWidth="1"/>
    <col min="5898" max="5898" width="7.85546875" style="2" customWidth="1"/>
    <col min="5899" max="5899" width="15.140625" style="2" customWidth="1"/>
    <col min="5900" max="5900" width="20.42578125" style="2" customWidth="1"/>
    <col min="5901" max="5901" width="18.7109375" style="2" customWidth="1"/>
    <col min="5902" max="5902" width="19.7109375" style="2" customWidth="1"/>
    <col min="5903" max="5903" width="10" style="2" customWidth="1"/>
    <col min="5904" max="5904" width="64.5703125" style="2" bestFit="1" customWidth="1"/>
    <col min="5905" max="5905" width="16.85546875" style="2" customWidth="1"/>
    <col min="5906" max="5906" width="19.140625" style="2" customWidth="1"/>
    <col min="5907" max="5909" width="17.85546875" style="2" bestFit="1" customWidth="1"/>
    <col min="5910" max="5910" width="19.140625" style="2" customWidth="1"/>
    <col min="5911" max="5911" width="25.140625" style="2" bestFit="1" customWidth="1"/>
    <col min="5912" max="5912" width="50.7109375" style="2" bestFit="1" customWidth="1"/>
    <col min="5913" max="5914" width="0" style="2" hidden="1" customWidth="1"/>
    <col min="5915" max="5915" width="15.140625" style="2" customWidth="1"/>
    <col min="5916" max="5916" width="15.28515625" style="2" customWidth="1"/>
    <col min="5917" max="5917" width="50.7109375" style="2" bestFit="1" customWidth="1"/>
    <col min="5918" max="6152" width="12.7109375" style="2"/>
    <col min="6153" max="6153" width="4" style="2" customWidth="1"/>
    <col min="6154" max="6154" width="7.85546875" style="2" customWidth="1"/>
    <col min="6155" max="6155" width="15.140625" style="2" customWidth="1"/>
    <col min="6156" max="6156" width="20.42578125" style="2" customWidth="1"/>
    <col min="6157" max="6157" width="18.7109375" style="2" customWidth="1"/>
    <col min="6158" max="6158" width="19.7109375" style="2" customWidth="1"/>
    <col min="6159" max="6159" width="10" style="2" customWidth="1"/>
    <col min="6160" max="6160" width="64.5703125" style="2" bestFit="1" customWidth="1"/>
    <col min="6161" max="6161" width="16.85546875" style="2" customWidth="1"/>
    <col min="6162" max="6162" width="19.140625" style="2" customWidth="1"/>
    <col min="6163" max="6165" width="17.85546875" style="2" bestFit="1" customWidth="1"/>
    <col min="6166" max="6166" width="19.140625" style="2" customWidth="1"/>
    <col min="6167" max="6167" width="25.140625" style="2" bestFit="1" customWidth="1"/>
    <col min="6168" max="6168" width="50.7109375" style="2" bestFit="1" customWidth="1"/>
    <col min="6169" max="6170" width="0" style="2" hidden="1" customWidth="1"/>
    <col min="6171" max="6171" width="15.140625" style="2" customWidth="1"/>
    <col min="6172" max="6172" width="15.28515625" style="2" customWidth="1"/>
    <col min="6173" max="6173" width="50.7109375" style="2" bestFit="1" customWidth="1"/>
    <col min="6174" max="6408" width="12.7109375" style="2"/>
    <col min="6409" max="6409" width="4" style="2" customWidth="1"/>
    <col min="6410" max="6410" width="7.85546875" style="2" customWidth="1"/>
    <col min="6411" max="6411" width="15.140625" style="2" customWidth="1"/>
    <col min="6412" max="6412" width="20.42578125" style="2" customWidth="1"/>
    <col min="6413" max="6413" width="18.7109375" style="2" customWidth="1"/>
    <col min="6414" max="6414" width="19.7109375" style="2" customWidth="1"/>
    <col min="6415" max="6415" width="10" style="2" customWidth="1"/>
    <col min="6416" max="6416" width="64.5703125" style="2" bestFit="1" customWidth="1"/>
    <col min="6417" max="6417" width="16.85546875" style="2" customWidth="1"/>
    <col min="6418" max="6418" width="19.140625" style="2" customWidth="1"/>
    <col min="6419" max="6421" width="17.85546875" style="2" bestFit="1" customWidth="1"/>
    <col min="6422" max="6422" width="19.140625" style="2" customWidth="1"/>
    <col min="6423" max="6423" width="25.140625" style="2" bestFit="1" customWidth="1"/>
    <col min="6424" max="6424" width="50.7109375" style="2" bestFit="1" customWidth="1"/>
    <col min="6425" max="6426" width="0" style="2" hidden="1" customWidth="1"/>
    <col min="6427" max="6427" width="15.140625" style="2" customWidth="1"/>
    <col min="6428" max="6428" width="15.28515625" style="2" customWidth="1"/>
    <col min="6429" max="6429" width="50.7109375" style="2" bestFit="1" customWidth="1"/>
    <col min="6430" max="6664" width="12.7109375" style="2"/>
    <col min="6665" max="6665" width="4" style="2" customWidth="1"/>
    <col min="6666" max="6666" width="7.85546875" style="2" customWidth="1"/>
    <col min="6667" max="6667" width="15.140625" style="2" customWidth="1"/>
    <col min="6668" max="6668" width="20.42578125" style="2" customWidth="1"/>
    <col min="6669" max="6669" width="18.7109375" style="2" customWidth="1"/>
    <col min="6670" max="6670" width="19.7109375" style="2" customWidth="1"/>
    <col min="6671" max="6671" width="10" style="2" customWidth="1"/>
    <col min="6672" max="6672" width="64.5703125" style="2" bestFit="1" customWidth="1"/>
    <col min="6673" max="6673" width="16.85546875" style="2" customWidth="1"/>
    <col min="6674" max="6674" width="19.140625" style="2" customWidth="1"/>
    <col min="6675" max="6677" width="17.85546875" style="2" bestFit="1" customWidth="1"/>
    <col min="6678" max="6678" width="19.140625" style="2" customWidth="1"/>
    <col min="6679" max="6679" width="25.140625" style="2" bestFit="1" customWidth="1"/>
    <col min="6680" max="6680" width="50.7109375" style="2" bestFit="1" customWidth="1"/>
    <col min="6681" max="6682" width="0" style="2" hidden="1" customWidth="1"/>
    <col min="6683" max="6683" width="15.140625" style="2" customWidth="1"/>
    <col min="6684" max="6684" width="15.28515625" style="2" customWidth="1"/>
    <col min="6685" max="6685" width="50.7109375" style="2" bestFit="1" customWidth="1"/>
    <col min="6686" max="6920" width="12.7109375" style="2"/>
    <col min="6921" max="6921" width="4" style="2" customWidth="1"/>
    <col min="6922" max="6922" width="7.85546875" style="2" customWidth="1"/>
    <col min="6923" max="6923" width="15.140625" style="2" customWidth="1"/>
    <col min="6924" max="6924" width="20.42578125" style="2" customWidth="1"/>
    <col min="6925" max="6925" width="18.7109375" style="2" customWidth="1"/>
    <col min="6926" max="6926" width="19.7109375" style="2" customWidth="1"/>
    <col min="6927" max="6927" width="10" style="2" customWidth="1"/>
    <col min="6928" max="6928" width="64.5703125" style="2" bestFit="1" customWidth="1"/>
    <col min="6929" max="6929" width="16.85546875" style="2" customWidth="1"/>
    <col min="6930" max="6930" width="19.140625" style="2" customWidth="1"/>
    <col min="6931" max="6933" width="17.85546875" style="2" bestFit="1" customWidth="1"/>
    <col min="6934" max="6934" width="19.140625" style="2" customWidth="1"/>
    <col min="6935" max="6935" width="25.140625" style="2" bestFit="1" customWidth="1"/>
    <col min="6936" max="6936" width="50.7109375" style="2" bestFit="1" customWidth="1"/>
    <col min="6937" max="6938" width="0" style="2" hidden="1" customWidth="1"/>
    <col min="6939" max="6939" width="15.140625" style="2" customWidth="1"/>
    <col min="6940" max="6940" width="15.28515625" style="2" customWidth="1"/>
    <col min="6941" max="6941" width="50.7109375" style="2" bestFit="1" customWidth="1"/>
    <col min="6942" max="7176" width="12.7109375" style="2"/>
    <col min="7177" max="7177" width="4" style="2" customWidth="1"/>
    <col min="7178" max="7178" width="7.85546875" style="2" customWidth="1"/>
    <col min="7179" max="7179" width="15.140625" style="2" customWidth="1"/>
    <col min="7180" max="7180" width="20.42578125" style="2" customWidth="1"/>
    <col min="7181" max="7181" width="18.7109375" style="2" customWidth="1"/>
    <col min="7182" max="7182" width="19.7109375" style="2" customWidth="1"/>
    <col min="7183" max="7183" width="10" style="2" customWidth="1"/>
    <col min="7184" max="7184" width="64.5703125" style="2" bestFit="1" customWidth="1"/>
    <col min="7185" max="7185" width="16.85546875" style="2" customWidth="1"/>
    <col min="7186" max="7186" width="19.140625" style="2" customWidth="1"/>
    <col min="7187" max="7189" width="17.85546875" style="2" bestFit="1" customWidth="1"/>
    <col min="7190" max="7190" width="19.140625" style="2" customWidth="1"/>
    <col min="7191" max="7191" width="25.140625" style="2" bestFit="1" customWidth="1"/>
    <col min="7192" max="7192" width="50.7109375" style="2" bestFit="1" customWidth="1"/>
    <col min="7193" max="7194" width="0" style="2" hidden="1" customWidth="1"/>
    <col min="7195" max="7195" width="15.140625" style="2" customWidth="1"/>
    <col min="7196" max="7196" width="15.28515625" style="2" customWidth="1"/>
    <col min="7197" max="7197" width="50.7109375" style="2" bestFit="1" customWidth="1"/>
    <col min="7198" max="7432" width="12.7109375" style="2"/>
    <col min="7433" max="7433" width="4" style="2" customWidth="1"/>
    <col min="7434" max="7434" width="7.85546875" style="2" customWidth="1"/>
    <col min="7435" max="7435" width="15.140625" style="2" customWidth="1"/>
    <col min="7436" max="7436" width="20.42578125" style="2" customWidth="1"/>
    <col min="7437" max="7437" width="18.7109375" style="2" customWidth="1"/>
    <col min="7438" max="7438" width="19.7109375" style="2" customWidth="1"/>
    <col min="7439" max="7439" width="10" style="2" customWidth="1"/>
    <col min="7440" max="7440" width="64.5703125" style="2" bestFit="1" customWidth="1"/>
    <col min="7441" max="7441" width="16.85546875" style="2" customWidth="1"/>
    <col min="7442" max="7442" width="19.140625" style="2" customWidth="1"/>
    <col min="7443" max="7445" width="17.85546875" style="2" bestFit="1" customWidth="1"/>
    <col min="7446" max="7446" width="19.140625" style="2" customWidth="1"/>
    <col min="7447" max="7447" width="25.140625" style="2" bestFit="1" customWidth="1"/>
    <col min="7448" max="7448" width="50.7109375" style="2" bestFit="1" customWidth="1"/>
    <col min="7449" max="7450" width="0" style="2" hidden="1" customWidth="1"/>
    <col min="7451" max="7451" width="15.140625" style="2" customWidth="1"/>
    <col min="7452" max="7452" width="15.28515625" style="2" customWidth="1"/>
    <col min="7453" max="7453" width="50.7109375" style="2" bestFit="1" customWidth="1"/>
    <col min="7454" max="7688" width="12.7109375" style="2"/>
    <col min="7689" max="7689" width="4" style="2" customWidth="1"/>
    <col min="7690" max="7690" width="7.85546875" style="2" customWidth="1"/>
    <col min="7691" max="7691" width="15.140625" style="2" customWidth="1"/>
    <col min="7692" max="7692" width="20.42578125" style="2" customWidth="1"/>
    <col min="7693" max="7693" width="18.7109375" style="2" customWidth="1"/>
    <col min="7694" max="7694" width="19.7109375" style="2" customWidth="1"/>
    <col min="7695" max="7695" width="10" style="2" customWidth="1"/>
    <col min="7696" max="7696" width="64.5703125" style="2" bestFit="1" customWidth="1"/>
    <col min="7697" max="7697" width="16.85546875" style="2" customWidth="1"/>
    <col min="7698" max="7698" width="19.140625" style="2" customWidth="1"/>
    <col min="7699" max="7701" width="17.85546875" style="2" bestFit="1" customWidth="1"/>
    <col min="7702" max="7702" width="19.140625" style="2" customWidth="1"/>
    <col min="7703" max="7703" width="25.140625" style="2" bestFit="1" customWidth="1"/>
    <col min="7704" max="7704" width="50.7109375" style="2" bestFit="1" customWidth="1"/>
    <col min="7705" max="7706" width="0" style="2" hidden="1" customWidth="1"/>
    <col min="7707" max="7707" width="15.140625" style="2" customWidth="1"/>
    <col min="7708" max="7708" width="15.28515625" style="2" customWidth="1"/>
    <col min="7709" max="7709" width="50.7109375" style="2" bestFit="1" customWidth="1"/>
    <col min="7710" max="7944" width="12.7109375" style="2"/>
    <col min="7945" max="7945" width="4" style="2" customWidth="1"/>
    <col min="7946" max="7946" width="7.85546875" style="2" customWidth="1"/>
    <col min="7947" max="7947" width="15.140625" style="2" customWidth="1"/>
    <col min="7948" max="7948" width="20.42578125" style="2" customWidth="1"/>
    <col min="7949" max="7949" width="18.7109375" style="2" customWidth="1"/>
    <col min="7950" max="7950" width="19.7109375" style="2" customWidth="1"/>
    <col min="7951" max="7951" width="10" style="2" customWidth="1"/>
    <col min="7952" max="7952" width="64.5703125" style="2" bestFit="1" customWidth="1"/>
    <col min="7953" max="7953" width="16.85546875" style="2" customWidth="1"/>
    <col min="7954" max="7954" width="19.140625" style="2" customWidth="1"/>
    <col min="7955" max="7957" width="17.85546875" style="2" bestFit="1" customWidth="1"/>
    <col min="7958" max="7958" width="19.140625" style="2" customWidth="1"/>
    <col min="7959" max="7959" width="25.140625" style="2" bestFit="1" customWidth="1"/>
    <col min="7960" max="7960" width="50.7109375" style="2" bestFit="1" customWidth="1"/>
    <col min="7961" max="7962" width="0" style="2" hidden="1" customWidth="1"/>
    <col min="7963" max="7963" width="15.140625" style="2" customWidth="1"/>
    <col min="7964" max="7964" width="15.28515625" style="2" customWidth="1"/>
    <col min="7965" max="7965" width="50.7109375" style="2" bestFit="1" customWidth="1"/>
    <col min="7966" max="8200" width="12.7109375" style="2"/>
    <col min="8201" max="8201" width="4" style="2" customWidth="1"/>
    <col min="8202" max="8202" width="7.85546875" style="2" customWidth="1"/>
    <col min="8203" max="8203" width="15.140625" style="2" customWidth="1"/>
    <col min="8204" max="8204" width="20.42578125" style="2" customWidth="1"/>
    <col min="8205" max="8205" width="18.7109375" style="2" customWidth="1"/>
    <col min="8206" max="8206" width="19.7109375" style="2" customWidth="1"/>
    <col min="8207" max="8207" width="10" style="2" customWidth="1"/>
    <col min="8208" max="8208" width="64.5703125" style="2" bestFit="1" customWidth="1"/>
    <col min="8209" max="8209" width="16.85546875" style="2" customWidth="1"/>
    <col min="8210" max="8210" width="19.140625" style="2" customWidth="1"/>
    <col min="8211" max="8213" width="17.85546875" style="2" bestFit="1" customWidth="1"/>
    <col min="8214" max="8214" width="19.140625" style="2" customWidth="1"/>
    <col min="8215" max="8215" width="25.140625" style="2" bestFit="1" customWidth="1"/>
    <col min="8216" max="8216" width="50.7109375" style="2" bestFit="1" customWidth="1"/>
    <col min="8217" max="8218" width="0" style="2" hidden="1" customWidth="1"/>
    <col min="8219" max="8219" width="15.140625" style="2" customWidth="1"/>
    <col min="8220" max="8220" width="15.28515625" style="2" customWidth="1"/>
    <col min="8221" max="8221" width="50.7109375" style="2" bestFit="1" customWidth="1"/>
    <col min="8222" max="8456" width="12.7109375" style="2"/>
    <col min="8457" max="8457" width="4" style="2" customWidth="1"/>
    <col min="8458" max="8458" width="7.85546875" style="2" customWidth="1"/>
    <col min="8459" max="8459" width="15.140625" style="2" customWidth="1"/>
    <col min="8460" max="8460" width="20.42578125" style="2" customWidth="1"/>
    <col min="8461" max="8461" width="18.7109375" style="2" customWidth="1"/>
    <col min="8462" max="8462" width="19.7109375" style="2" customWidth="1"/>
    <col min="8463" max="8463" width="10" style="2" customWidth="1"/>
    <col min="8464" max="8464" width="64.5703125" style="2" bestFit="1" customWidth="1"/>
    <col min="8465" max="8465" width="16.85546875" style="2" customWidth="1"/>
    <col min="8466" max="8466" width="19.140625" style="2" customWidth="1"/>
    <col min="8467" max="8469" width="17.85546875" style="2" bestFit="1" customWidth="1"/>
    <col min="8470" max="8470" width="19.140625" style="2" customWidth="1"/>
    <col min="8471" max="8471" width="25.140625" style="2" bestFit="1" customWidth="1"/>
    <col min="8472" max="8472" width="50.7109375" style="2" bestFit="1" customWidth="1"/>
    <col min="8473" max="8474" width="0" style="2" hidden="1" customWidth="1"/>
    <col min="8475" max="8475" width="15.140625" style="2" customWidth="1"/>
    <col min="8476" max="8476" width="15.28515625" style="2" customWidth="1"/>
    <col min="8477" max="8477" width="50.7109375" style="2" bestFit="1" customWidth="1"/>
    <col min="8478" max="8712" width="12.7109375" style="2"/>
    <col min="8713" max="8713" width="4" style="2" customWidth="1"/>
    <col min="8714" max="8714" width="7.85546875" style="2" customWidth="1"/>
    <col min="8715" max="8715" width="15.140625" style="2" customWidth="1"/>
    <col min="8716" max="8716" width="20.42578125" style="2" customWidth="1"/>
    <col min="8717" max="8717" width="18.7109375" style="2" customWidth="1"/>
    <col min="8718" max="8718" width="19.7109375" style="2" customWidth="1"/>
    <col min="8719" max="8719" width="10" style="2" customWidth="1"/>
    <col min="8720" max="8720" width="64.5703125" style="2" bestFit="1" customWidth="1"/>
    <col min="8721" max="8721" width="16.85546875" style="2" customWidth="1"/>
    <col min="8722" max="8722" width="19.140625" style="2" customWidth="1"/>
    <col min="8723" max="8725" width="17.85546875" style="2" bestFit="1" customWidth="1"/>
    <col min="8726" max="8726" width="19.140625" style="2" customWidth="1"/>
    <col min="8727" max="8727" width="25.140625" style="2" bestFit="1" customWidth="1"/>
    <col min="8728" max="8728" width="50.7109375" style="2" bestFit="1" customWidth="1"/>
    <col min="8729" max="8730" width="0" style="2" hidden="1" customWidth="1"/>
    <col min="8731" max="8731" width="15.140625" style="2" customWidth="1"/>
    <col min="8732" max="8732" width="15.28515625" style="2" customWidth="1"/>
    <col min="8733" max="8733" width="50.7109375" style="2" bestFit="1" customWidth="1"/>
    <col min="8734" max="8968" width="12.7109375" style="2"/>
    <col min="8969" max="8969" width="4" style="2" customWidth="1"/>
    <col min="8970" max="8970" width="7.85546875" style="2" customWidth="1"/>
    <col min="8971" max="8971" width="15.140625" style="2" customWidth="1"/>
    <col min="8972" max="8972" width="20.42578125" style="2" customWidth="1"/>
    <col min="8973" max="8973" width="18.7109375" style="2" customWidth="1"/>
    <col min="8974" max="8974" width="19.7109375" style="2" customWidth="1"/>
    <col min="8975" max="8975" width="10" style="2" customWidth="1"/>
    <col min="8976" max="8976" width="64.5703125" style="2" bestFit="1" customWidth="1"/>
    <col min="8977" max="8977" width="16.85546875" style="2" customWidth="1"/>
    <col min="8978" max="8978" width="19.140625" style="2" customWidth="1"/>
    <col min="8979" max="8981" width="17.85546875" style="2" bestFit="1" customWidth="1"/>
    <col min="8982" max="8982" width="19.140625" style="2" customWidth="1"/>
    <col min="8983" max="8983" width="25.140625" style="2" bestFit="1" customWidth="1"/>
    <col min="8984" max="8984" width="50.7109375" style="2" bestFit="1" customWidth="1"/>
    <col min="8985" max="8986" width="0" style="2" hidden="1" customWidth="1"/>
    <col min="8987" max="8987" width="15.140625" style="2" customWidth="1"/>
    <col min="8988" max="8988" width="15.28515625" style="2" customWidth="1"/>
    <col min="8989" max="8989" width="50.7109375" style="2" bestFit="1" customWidth="1"/>
    <col min="8990" max="9224" width="12.7109375" style="2"/>
    <col min="9225" max="9225" width="4" style="2" customWidth="1"/>
    <col min="9226" max="9226" width="7.85546875" style="2" customWidth="1"/>
    <col min="9227" max="9227" width="15.140625" style="2" customWidth="1"/>
    <col min="9228" max="9228" width="20.42578125" style="2" customWidth="1"/>
    <col min="9229" max="9229" width="18.7109375" style="2" customWidth="1"/>
    <col min="9230" max="9230" width="19.7109375" style="2" customWidth="1"/>
    <col min="9231" max="9231" width="10" style="2" customWidth="1"/>
    <col min="9232" max="9232" width="64.5703125" style="2" bestFit="1" customWidth="1"/>
    <col min="9233" max="9233" width="16.85546875" style="2" customWidth="1"/>
    <col min="9234" max="9234" width="19.140625" style="2" customWidth="1"/>
    <col min="9235" max="9237" width="17.85546875" style="2" bestFit="1" customWidth="1"/>
    <col min="9238" max="9238" width="19.140625" style="2" customWidth="1"/>
    <col min="9239" max="9239" width="25.140625" style="2" bestFit="1" customWidth="1"/>
    <col min="9240" max="9240" width="50.7109375" style="2" bestFit="1" customWidth="1"/>
    <col min="9241" max="9242" width="0" style="2" hidden="1" customWidth="1"/>
    <col min="9243" max="9243" width="15.140625" style="2" customWidth="1"/>
    <col min="9244" max="9244" width="15.28515625" style="2" customWidth="1"/>
    <col min="9245" max="9245" width="50.7109375" style="2" bestFit="1" customWidth="1"/>
    <col min="9246" max="9480" width="12.7109375" style="2"/>
    <col min="9481" max="9481" width="4" style="2" customWidth="1"/>
    <col min="9482" max="9482" width="7.85546875" style="2" customWidth="1"/>
    <col min="9483" max="9483" width="15.140625" style="2" customWidth="1"/>
    <col min="9484" max="9484" width="20.42578125" style="2" customWidth="1"/>
    <col min="9485" max="9485" width="18.7109375" style="2" customWidth="1"/>
    <col min="9486" max="9486" width="19.7109375" style="2" customWidth="1"/>
    <col min="9487" max="9487" width="10" style="2" customWidth="1"/>
    <col min="9488" max="9488" width="64.5703125" style="2" bestFit="1" customWidth="1"/>
    <col min="9489" max="9489" width="16.85546875" style="2" customWidth="1"/>
    <col min="9490" max="9490" width="19.140625" style="2" customWidth="1"/>
    <col min="9491" max="9493" width="17.85546875" style="2" bestFit="1" customWidth="1"/>
    <col min="9494" max="9494" width="19.140625" style="2" customWidth="1"/>
    <col min="9495" max="9495" width="25.140625" style="2" bestFit="1" customWidth="1"/>
    <col min="9496" max="9496" width="50.7109375" style="2" bestFit="1" customWidth="1"/>
    <col min="9497" max="9498" width="0" style="2" hidden="1" customWidth="1"/>
    <col min="9499" max="9499" width="15.140625" style="2" customWidth="1"/>
    <col min="9500" max="9500" width="15.28515625" style="2" customWidth="1"/>
    <col min="9501" max="9501" width="50.7109375" style="2" bestFit="1" customWidth="1"/>
    <col min="9502" max="9736" width="12.7109375" style="2"/>
    <col min="9737" max="9737" width="4" style="2" customWidth="1"/>
    <col min="9738" max="9738" width="7.85546875" style="2" customWidth="1"/>
    <col min="9739" max="9739" width="15.140625" style="2" customWidth="1"/>
    <col min="9740" max="9740" width="20.42578125" style="2" customWidth="1"/>
    <col min="9741" max="9741" width="18.7109375" style="2" customWidth="1"/>
    <col min="9742" max="9742" width="19.7109375" style="2" customWidth="1"/>
    <col min="9743" max="9743" width="10" style="2" customWidth="1"/>
    <col min="9744" max="9744" width="64.5703125" style="2" bestFit="1" customWidth="1"/>
    <col min="9745" max="9745" width="16.85546875" style="2" customWidth="1"/>
    <col min="9746" max="9746" width="19.140625" style="2" customWidth="1"/>
    <col min="9747" max="9749" width="17.85546875" style="2" bestFit="1" customWidth="1"/>
    <col min="9750" max="9750" width="19.140625" style="2" customWidth="1"/>
    <col min="9751" max="9751" width="25.140625" style="2" bestFit="1" customWidth="1"/>
    <col min="9752" max="9752" width="50.7109375" style="2" bestFit="1" customWidth="1"/>
    <col min="9753" max="9754" width="0" style="2" hidden="1" customWidth="1"/>
    <col min="9755" max="9755" width="15.140625" style="2" customWidth="1"/>
    <col min="9756" max="9756" width="15.28515625" style="2" customWidth="1"/>
    <col min="9757" max="9757" width="50.7109375" style="2" bestFit="1" customWidth="1"/>
    <col min="9758" max="9992" width="12.7109375" style="2"/>
    <col min="9993" max="9993" width="4" style="2" customWidth="1"/>
    <col min="9994" max="9994" width="7.85546875" style="2" customWidth="1"/>
    <col min="9995" max="9995" width="15.140625" style="2" customWidth="1"/>
    <col min="9996" max="9996" width="20.42578125" style="2" customWidth="1"/>
    <col min="9997" max="9997" width="18.7109375" style="2" customWidth="1"/>
    <col min="9998" max="9998" width="19.7109375" style="2" customWidth="1"/>
    <col min="9999" max="9999" width="10" style="2" customWidth="1"/>
    <col min="10000" max="10000" width="64.5703125" style="2" bestFit="1" customWidth="1"/>
    <col min="10001" max="10001" width="16.85546875" style="2" customWidth="1"/>
    <col min="10002" max="10002" width="19.140625" style="2" customWidth="1"/>
    <col min="10003" max="10005" width="17.85546875" style="2" bestFit="1" customWidth="1"/>
    <col min="10006" max="10006" width="19.140625" style="2" customWidth="1"/>
    <col min="10007" max="10007" width="25.140625" style="2" bestFit="1" customWidth="1"/>
    <col min="10008" max="10008" width="50.7109375" style="2" bestFit="1" customWidth="1"/>
    <col min="10009" max="10010" width="0" style="2" hidden="1" customWidth="1"/>
    <col min="10011" max="10011" width="15.140625" style="2" customWidth="1"/>
    <col min="10012" max="10012" width="15.28515625" style="2" customWidth="1"/>
    <col min="10013" max="10013" width="50.7109375" style="2" bestFit="1" customWidth="1"/>
    <col min="10014" max="10248" width="12.7109375" style="2"/>
    <col min="10249" max="10249" width="4" style="2" customWidth="1"/>
    <col min="10250" max="10250" width="7.85546875" style="2" customWidth="1"/>
    <col min="10251" max="10251" width="15.140625" style="2" customWidth="1"/>
    <col min="10252" max="10252" width="20.42578125" style="2" customWidth="1"/>
    <col min="10253" max="10253" width="18.7109375" style="2" customWidth="1"/>
    <col min="10254" max="10254" width="19.7109375" style="2" customWidth="1"/>
    <col min="10255" max="10255" width="10" style="2" customWidth="1"/>
    <col min="10256" max="10256" width="64.5703125" style="2" bestFit="1" customWidth="1"/>
    <col min="10257" max="10257" width="16.85546875" style="2" customWidth="1"/>
    <col min="10258" max="10258" width="19.140625" style="2" customWidth="1"/>
    <col min="10259" max="10261" width="17.85546875" style="2" bestFit="1" customWidth="1"/>
    <col min="10262" max="10262" width="19.140625" style="2" customWidth="1"/>
    <col min="10263" max="10263" width="25.140625" style="2" bestFit="1" customWidth="1"/>
    <col min="10264" max="10264" width="50.7109375" style="2" bestFit="1" customWidth="1"/>
    <col min="10265" max="10266" width="0" style="2" hidden="1" customWidth="1"/>
    <col min="10267" max="10267" width="15.140625" style="2" customWidth="1"/>
    <col min="10268" max="10268" width="15.28515625" style="2" customWidth="1"/>
    <col min="10269" max="10269" width="50.7109375" style="2" bestFit="1" customWidth="1"/>
    <col min="10270" max="10504" width="12.7109375" style="2"/>
    <col min="10505" max="10505" width="4" style="2" customWidth="1"/>
    <col min="10506" max="10506" width="7.85546875" style="2" customWidth="1"/>
    <col min="10507" max="10507" width="15.140625" style="2" customWidth="1"/>
    <col min="10508" max="10508" width="20.42578125" style="2" customWidth="1"/>
    <col min="10509" max="10509" width="18.7109375" style="2" customWidth="1"/>
    <col min="10510" max="10510" width="19.7109375" style="2" customWidth="1"/>
    <col min="10511" max="10511" width="10" style="2" customWidth="1"/>
    <col min="10512" max="10512" width="64.5703125" style="2" bestFit="1" customWidth="1"/>
    <col min="10513" max="10513" width="16.85546875" style="2" customWidth="1"/>
    <col min="10514" max="10514" width="19.140625" style="2" customWidth="1"/>
    <col min="10515" max="10517" width="17.85546875" style="2" bestFit="1" customWidth="1"/>
    <col min="10518" max="10518" width="19.140625" style="2" customWidth="1"/>
    <col min="10519" max="10519" width="25.140625" style="2" bestFit="1" customWidth="1"/>
    <col min="10520" max="10520" width="50.7109375" style="2" bestFit="1" customWidth="1"/>
    <col min="10521" max="10522" width="0" style="2" hidden="1" customWidth="1"/>
    <col min="10523" max="10523" width="15.140625" style="2" customWidth="1"/>
    <col min="10524" max="10524" width="15.28515625" style="2" customWidth="1"/>
    <col min="10525" max="10525" width="50.7109375" style="2" bestFit="1" customWidth="1"/>
    <col min="10526" max="10760" width="12.7109375" style="2"/>
    <col min="10761" max="10761" width="4" style="2" customWidth="1"/>
    <col min="10762" max="10762" width="7.85546875" style="2" customWidth="1"/>
    <col min="10763" max="10763" width="15.140625" style="2" customWidth="1"/>
    <col min="10764" max="10764" width="20.42578125" style="2" customWidth="1"/>
    <col min="10765" max="10765" width="18.7109375" style="2" customWidth="1"/>
    <col min="10766" max="10766" width="19.7109375" style="2" customWidth="1"/>
    <col min="10767" max="10767" width="10" style="2" customWidth="1"/>
    <col min="10768" max="10768" width="64.5703125" style="2" bestFit="1" customWidth="1"/>
    <col min="10769" max="10769" width="16.85546875" style="2" customWidth="1"/>
    <col min="10770" max="10770" width="19.140625" style="2" customWidth="1"/>
    <col min="10771" max="10773" width="17.85546875" style="2" bestFit="1" customWidth="1"/>
    <col min="10774" max="10774" width="19.140625" style="2" customWidth="1"/>
    <col min="10775" max="10775" width="25.140625" style="2" bestFit="1" customWidth="1"/>
    <col min="10776" max="10776" width="50.7109375" style="2" bestFit="1" customWidth="1"/>
    <col min="10777" max="10778" width="0" style="2" hidden="1" customWidth="1"/>
    <col min="10779" max="10779" width="15.140625" style="2" customWidth="1"/>
    <col min="10780" max="10780" width="15.28515625" style="2" customWidth="1"/>
    <col min="10781" max="10781" width="50.7109375" style="2" bestFit="1" customWidth="1"/>
    <col min="10782" max="11016" width="12.7109375" style="2"/>
    <col min="11017" max="11017" width="4" style="2" customWidth="1"/>
    <col min="11018" max="11018" width="7.85546875" style="2" customWidth="1"/>
    <col min="11019" max="11019" width="15.140625" style="2" customWidth="1"/>
    <col min="11020" max="11020" width="20.42578125" style="2" customWidth="1"/>
    <col min="11021" max="11021" width="18.7109375" style="2" customWidth="1"/>
    <col min="11022" max="11022" width="19.7109375" style="2" customWidth="1"/>
    <col min="11023" max="11023" width="10" style="2" customWidth="1"/>
    <col min="11024" max="11024" width="64.5703125" style="2" bestFit="1" customWidth="1"/>
    <col min="11025" max="11025" width="16.85546875" style="2" customWidth="1"/>
    <col min="11026" max="11026" width="19.140625" style="2" customWidth="1"/>
    <col min="11027" max="11029" width="17.85546875" style="2" bestFit="1" customWidth="1"/>
    <col min="11030" max="11030" width="19.140625" style="2" customWidth="1"/>
    <col min="11031" max="11031" width="25.140625" style="2" bestFit="1" customWidth="1"/>
    <col min="11032" max="11032" width="50.7109375" style="2" bestFit="1" customWidth="1"/>
    <col min="11033" max="11034" width="0" style="2" hidden="1" customWidth="1"/>
    <col min="11035" max="11035" width="15.140625" style="2" customWidth="1"/>
    <col min="11036" max="11036" width="15.28515625" style="2" customWidth="1"/>
    <col min="11037" max="11037" width="50.7109375" style="2" bestFit="1" customWidth="1"/>
    <col min="11038" max="11272" width="12.7109375" style="2"/>
    <col min="11273" max="11273" width="4" style="2" customWidth="1"/>
    <col min="11274" max="11274" width="7.85546875" style="2" customWidth="1"/>
    <col min="11275" max="11275" width="15.140625" style="2" customWidth="1"/>
    <col min="11276" max="11276" width="20.42578125" style="2" customWidth="1"/>
    <col min="11277" max="11277" width="18.7109375" style="2" customWidth="1"/>
    <col min="11278" max="11278" width="19.7109375" style="2" customWidth="1"/>
    <col min="11279" max="11279" width="10" style="2" customWidth="1"/>
    <col min="11280" max="11280" width="64.5703125" style="2" bestFit="1" customWidth="1"/>
    <col min="11281" max="11281" width="16.85546875" style="2" customWidth="1"/>
    <col min="11282" max="11282" width="19.140625" style="2" customWidth="1"/>
    <col min="11283" max="11285" width="17.85546875" style="2" bestFit="1" customWidth="1"/>
    <col min="11286" max="11286" width="19.140625" style="2" customWidth="1"/>
    <col min="11287" max="11287" width="25.140625" style="2" bestFit="1" customWidth="1"/>
    <col min="11288" max="11288" width="50.7109375" style="2" bestFit="1" customWidth="1"/>
    <col min="11289" max="11290" width="0" style="2" hidden="1" customWidth="1"/>
    <col min="11291" max="11291" width="15.140625" style="2" customWidth="1"/>
    <col min="11292" max="11292" width="15.28515625" style="2" customWidth="1"/>
    <col min="11293" max="11293" width="50.7109375" style="2" bestFit="1" customWidth="1"/>
    <col min="11294" max="11528" width="12.7109375" style="2"/>
    <col min="11529" max="11529" width="4" style="2" customWidth="1"/>
    <col min="11530" max="11530" width="7.85546875" style="2" customWidth="1"/>
    <col min="11531" max="11531" width="15.140625" style="2" customWidth="1"/>
    <col min="11532" max="11532" width="20.42578125" style="2" customWidth="1"/>
    <col min="11533" max="11533" width="18.7109375" style="2" customWidth="1"/>
    <col min="11534" max="11534" width="19.7109375" style="2" customWidth="1"/>
    <col min="11535" max="11535" width="10" style="2" customWidth="1"/>
    <col min="11536" max="11536" width="64.5703125" style="2" bestFit="1" customWidth="1"/>
    <col min="11537" max="11537" width="16.85546875" style="2" customWidth="1"/>
    <col min="11538" max="11538" width="19.140625" style="2" customWidth="1"/>
    <col min="11539" max="11541" width="17.85546875" style="2" bestFit="1" customWidth="1"/>
    <col min="11542" max="11542" width="19.140625" style="2" customWidth="1"/>
    <col min="11543" max="11543" width="25.140625" style="2" bestFit="1" customWidth="1"/>
    <col min="11544" max="11544" width="50.7109375" style="2" bestFit="1" customWidth="1"/>
    <col min="11545" max="11546" width="0" style="2" hidden="1" customWidth="1"/>
    <col min="11547" max="11547" width="15.140625" style="2" customWidth="1"/>
    <col min="11548" max="11548" width="15.28515625" style="2" customWidth="1"/>
    <col min="11549" max="11549" width="50.7109375" style="2" bestFit="1" customWidth="1"/>
    <col min="11550" max="11784" width="12.7109375" style="2"/>
    <col min="11785" max="11785" width="4" style="2" customWidth="1"/>
    <col min="11786" max="11786" width="7.85546875" style="2" customWidth="1"/>
    <col min="11787" max="11787" width="15.140625" style="2" customWidth="1"/>
    <col min="11788" max="11788" width="20.42578125" style="2" customWidth="1"/>
    <col min="11789" max="11789" width="18.7109375" style="2" customWidth="1"/>
    <col min="11790" max="11790" width="19.7109375" style="2" customWidth="1"/>
    <col min="11791" max="11791" width="10" style="2" customWidth="1"/>
    <col min="11792" max="11792" width="64.5703125" style="2" bestFit="1" customWidth="1"/>
    <col min="11793" max="11793" width="16.85546875" style="2" customWidth="1"/>
    <col min="11794" max="11794" width="19.140625" style="2" customWidth="1"/>
    <col min="11795" max="11797" width="17.85546875" style="2" bestFit="1" customWidth="1"/>
    <col min="11798" max="11798" width="19.140625" style="2" customWidth="1"/>
    <col min="11799" max="11799" width="25.140625" style="2" bestFit="1" customWidth="1"/>
    <col min="11800" max="11800" width="50.7109375" style="2" bestFit="1" customWidth="1"/>
    <col min="11801" max="11802" width="0" style="2" hidden="1" customWidth="1"/>
    <col min="11803" max="11803" width="15.140625" style="2" customWidth="1"/>
    <col min="11804" max="11804" width="15.28515625" style="2" customWidth="1"/>
    <col min="11805" max="11805" width="50.7109375" style="2" bestFit="1" customWidth="1"/>
    <col min="11806" max="12040" width="12.7109375" style="2"/>
    <col min="12041" max="12041" width="4" style="2" customWidth="1"/>
    <col min="12042" max="12042" width="7.85546875" style="2" customWidth="1"/>
    <col min="12043" max="12043" width="15.140625" style="2" customWidth="1"/>
    <col min="12044" max="12044" width="20.42578125" style="2" customWidth="1"/>
    <col min="12045" max="12045" width="18.7109375" style="2" customWidth="1"/>
    <col min="12046" max="12046" width="19.7109375" style="2" customWidth="1"/>
    <col min="12047" max="12047" width="10" style="2" customWidth="1"/>
    <col min="12048" max="12048" width="64.5703125" style="2" bestFit="1" customWidth="1"/>
    <col min="12049" max="12049" width="16.85546875" style="2" customWidth="1"/>
    <col min="12050" max="12050" width="19.140625" style="2" customWidth="1"/>
    <col min="12051" max="12053" width="17.85546875" style="2" bestFit="1" customWidth="1"/>
    <col min="12054" max="12054" width="19.140625" style="2" customWidth="1"/>
    <col min="12055" max="12055" width="25.140625" style="2" bestFit="1" customWidth="1"/>
    <col min="12056" max="12056" width="50.7109375" style="2" bestFit="1" customWidth="1"/>
    <col min="12057" max="12058" width="0" style="2" hidden="1" customWidth="1"/>
    <col min="12059" max="12059" width="15.140625" style="2" customWidth="1"/>
    <col min="12060" max="12060" width="15.28515625" style="2" customWidth="1"/>
    <col min="12061" max="12061" width="50.7109375" style="2" bestFit="1" customWidth="1"/>
    <col min="12062" max="12296" width="12.7109375" style="2"/>
    <col min="12297" max="12297" width="4" style="2" customWidth="1"/>
    <col min="12298" max="12298" width="7.85546875" style="2" customWidth="1"/>
    <col min="12299" max="12299" width="15.140625" style="2" customWidth="1"/>
    <col min="12300" max="12300" width="20.42578125" style="2" customWidth="1"/>
    <col min="12301" max="12301" width="18.7109375" style="2" customWidth="1"/>
    <col min="12302" max="12302" width="19.7109375" style="2" customWidth="1"/>
    <col min="12303" max="12303" width="10" style="2" customWidth="1"/>
    <col min="12304" max="12304" width="64.5703125" style="2" bestFit="1" customWidth="1"/>
    <col min="12305" max="12305" width="16.85546875" style="2" customWidth="1"/>
    <col min="12306" max="12306" width="19.140625" style="2" customWidth="1"/>
    <col min="12307" max="12309" width="17.85546875" style="2" bestFit="1" customWidth="1"/>
    <col min="12310" max="12310" width="19.140625" style="2" customWidth="1"/>
    <col min="12311" max="12311" width="25.140625" style="2" bestFit="1" customWidth="1"/>
    <col min="12312" max="12312" width="50.7109375" style="2" bestFit="1" customWidth="1"/>
    <col min="12313" max="12314" width="0" style="2" hidden="1" customWidth="1"/>
    <col min="12315" max="12315" width="15.140625" style="2" customWidth="1"/>
    <col min="12316" max="12316" width="15.28515625" style="2" customWidth="1"/>
    <col min="12317" max="12317" width="50.7109375" style="2" bestFit="1" customWidth="1"/>
    <col min="12318" max="12552" width="12.7109375" style="2"/>
    <col min="12553" max="12553" width="4" style="2" customWidth="1"/>
    <col min="12554" max="12554" width="7.85546875" style="2" customWidth="1"/>
    <col min="12555" max="12555" width="15.140625" style="2" customWidth="1"/>
    <col min="12556" max="12556" width="20.42578125" style="2" customWidth="1"/>
    <col min="12557" max="12557" width="18.7109375" style="2" customWidth="1"/>
    <col min="12558" max="12558" width="19.7109375" style="2" customWidth="1"/>
    <col min="12559" max="12559" width="10" style="2" customWidth="1"/>
    <col min="12560" max="12560" width="64.5703125" style="2" bestFit="1" customWidth="1"/>
    <col min="12561" max="12561" width="16.85546875" style="2" customWidth="1"/>
    <col min="12562" max="12562" width="19.140625" style="2" customWidth="1"/>
    <col min="12563" max="12565" width="17.85546875" style="2" bestFit="1" customWidth="1"/>
    <col min="12566" max="12566" width="19.140625" style="2" customWidth="1"/>
    <col min="12567" max="12567" width="25.140625" style="2" bestFit="1" customWidth="1"/>
    <col min="12568" max="12568" width="50.7109375" style="2" bestFit="1" customWidth="1"/>
    <col min="12569" max="12570" width="0" style="2" hidden="1" customWidth="1"/>
    <col min="12571" max="12571" width="15.140625" style="2" customWidth="1"/>
    <col min="12572" max="12572" width="15.28515625" style="2" customWidth="1"/>
    <col min="12573" max="12573" width="50.7109375" style="2" bestFit="1" customWidth="1"/>
    <col min="12574" max="16384" width="12.7109375" style="2"/>
  </cols>
  <sheetData>
    <row r="1" spans="1:16" ht="20.25" customHeight="1" thickTop="1" thickBot="1">
      <c r="B1" s="1"/>
      <c r="C1" s="258" t="s">
        <v>28</v>
      </c>
      <c r="D1" s="259"/>
      <c r="E1" s="259"/>
      <c r="F1" s="259"/>
      <c r="G1" s="259"/>
      <c r="H1" s="259"/>
      <c r="I1" s="259"/>
      <c r="J1" s="259"/>
      <c r="K1" s="259"/>
      <c r="L1" s="259"/>
      <c r="M1" s="259"/>
      <c r="N1" s="259"/>
      <c r="O1" s="260"/>
      <c r="P1" s="1"/>
    </row>
    <row r="2" spans="1:16" ht="20.25" customHeight="1" thickTop="1" thickBot="1">
      <c r="B2" s="1"/>
      <c r="C2" s="133"/>
      <c r="D2" s="134"/>
      <c r="E2" s="134"/>
      <c r="F2" s="134"/>
      <c r="G2" s="134"/>
      <c r="H2" s="134"/>
      <c r="I2" s="134"/>
      <c r="J2" s="134"/>
      <c r="K2" s="134"/>
      <c r="L2" s="134"/>
      <c r="M2" s="134"/>
      <c r="N2" s="134"/>
      <c r="O2" s="135"/>
      <c r="P2" s="1"/>
    </row>
    <row r="3" spans="1:16" ht="20.25" customHeight="1" thickTop="1" thickBot="1">
      <c r="B3" s="1"/>
      <c r="C3" s="136"/>
      <c r="D3" s="137"/>
      <c r="E3" s="138" t="s">
        <v>388</v>
      </c>
      <c r="F3" s="139"/>
      <c r="G3" s="139"/>
      <c r="H3" s="139"/>
      <c r="I3" s="140"/>
      <c r="J3" s="141" t="s">
        <v>389</v>
      </c>
      <c r="K3" s="142"/>
      <c r="L3" s="142"/>
      <c r="M3" s="142"/>
      <c r="N3" s="142"/>
      <c r="O3" s="143"/>
      <c r="P3" s="1"/>
    </row>
    <row r="4" spans="1:16" ht="20.25" customHeight="1" thickTop="1" thickBot="1">
      <c r="B4" s="1"/>
      <c r="C4" s="136"/>
      <c r="D4" s="137"/>
      <c r="E4" s="136" t="s">
        <v>268</v>
      </c>
      <c r="F4" s="137"/>
      <c r="G4" s="137"/>
      <c r="H4" s="137"/>
      <c r="I4" s="144"/>
      <c r="J4" s="152" t="s">
        <v>390</v>
      </c>
      <c r="K4" s="145"/>
      <c r="L4" s="145"/>
      <c r="M4" s="145" t="s">
        <v>391</v>
      </c>
      <c r="N4" s="145"/>
      <c r="O4" s="143"/>
      <c r="P4" s="1"/>
    </row>
    <row r="5" spans="1:16" ht="20.25" customHeight="1" thickTop="1" thickBot="1">
      <c r="B5" s="1"/>
      <c r="C5" s="136"/>
      <c r="D5" s="137"/>
      <c r="E5" s="136"/>
      <c r="F5" s="137"/>
      <c r="G5" s="137"/>
      <c r="H5" s="137"/>
      <c r="I5" s="144"/>
      <c r="J5" s="152" t="s">
        <v>392</v>
      </c>
      <c r="K5" s="146"/>
      <c r="L5" s="146"/>
      <c r="M5" s="145"/>
      <c r="N5" s="145"/>
      <c r="O5" s="143"/>
      <c r="P5" s="1"/>
    </row>
    <row r="6" spans="1:16" ht="20.25" customHeight="1" thickTop="1" thickBot="1">
      <c r="B6" s="1"/>
      <c r="C6" s="147"/>
      <c r="D6" s="148"/>
      <c r="E6" s="147"/>
      <c r="F6" s="148"/>
      <c r="G6" s="148"/>
      <c r="H6" s="148"/>
      <c r="I6" s="141"/>
      <c r="J6" s="152"/>
      <c r="K6" s="146"/>
      <c r="L6" s="146"/>
      <c r="M6" s="145"/>
      <c r="N6" s="145"/>
      <c r="O6" s="142"/>
      <c r="P6" s="1"/>
    </row>
    <row r="7" spans="1:16" ht="20.25" customHeight="1" thickTop="1" thickBot="1">
      <c r="B7" s="1"/>
      <c r="C7" s="149"/>
      <c r="D7" s="150"/>
      <c r="E7" s="150"/>
      <c r="F7" s="150"/>
      <c r="G7" s="150"/>
      <c r="H7" s="150"/>
      <c r="I7" s="150"/>
      <c r="J7" s="150"/>
      <c r="K7" s="150"/>
      <c r="L7" s="150"/>
      <c r="M7" s="150"/>
      <c r="N7" s="150"/>
      <c r="O7" s="151"/>
      <c r="P7" s="1"/>
    </row>
    <row r="8" spans="1:16" ht="20.25" customHeight="1" thickTop="1">
      <c r="B8" s="1"/>
      <c r="C8" s="1"/>
      <c r="D8" s="1"/>
      <c r="E8" s="1"/>
      <c r="F8" s="1"/>
      <c r="G8" s="1"/>
      <c r="H8" s="1"/>
      <c r="I8" s="1"/>
      <c r="J8" s="1"/>
      <c r="K8" s="1"/>
      <c r="L8" s="1"/>
      <c r="M8" s="1"/>
      <c r="N8" s="1"/>
      <c r="O8" s="1"/>
      <c r="P8" s="1"/>
    </row>
    <row r="9" spans="1:16" ht="57.75" customHeight="1">
      <c r="A9" s="73"/>
      <c r="B9" s="261" t="s">
        <v>27</v>
      </c>
      <c r="C9" s="262"/>
      <c r="D9" s="263"/>
      <c r="E9" s="77"/>
      <c r="F9" s="1"/>
      <c r="G9" s="78" t="s">
        <v>227</v>
      </c>
      <c r="H9" s="79" t="s">
        <v>255</v>
      </c>
      <c r="I9" s="80"/>
      <c r="J9" s="80"/>
      <c r="K9" s="80"/>
      <c r="L9" s="80"/>
      <c r="M9" s="80"/>
      <c r="N9" s="80"/>
      <c r="O9" s="80"/>
      <c r="P9" s="80"/>
    </row>
    <row r="10" spans="1:16" s="1" customFormat="1" ht="69.75" customHeight="1">
      <c r="A10" s="74"/>
      <c r="B10" s="83" t="s">
        <v>316</v>
      </c>
      <c r="C10" s="83" t="s">
        <v>28</v>
      </c>
      <c r="D10" s="264" t="s">
        <v>265</v>
      </c>
      <c r="E10" s="265"/>
      <c r="F10" s="265"/>
      <c r="G10" s="265"/>
      <c r="H10" s="266"/>
      <c r="I10" s="93"/>
      <c r="J10" s="93"/>
      <c r="K10" s="267" t="s">
        <v>266</v>
      </c>
      <c r="L10" s="268"/>
      <c r="M10" s="269"/>
      <c r="N10" s="255" t="s">
        <v>315</v>
      </c>
      <c r="O10" s="270"/>
      <c r="P10" s="255" t="s">
        <v>279</v>
      </c>
    </row>
    <row r="11" spans="1:16" s="1" customFormat="1" ht="66" customHeight="1">
      <c r="A11" s="74"/>
      <c r="B11" s="153"/>
      <c r="C11" s="153"/>
      <c r="D11" s="153" t="s">
        <v>313</v>
      </c>
      <c r="E11" s="90" t="s">
        <v>277</v>
      </c>
      <c r="F11" s="257" t="s">
        <v>387</v>
      </c>
      <c r="G11" s="257" t="s">
        <v>29</v>
      </c>
      <c r="H11" s="257" t="s">
        <v>30</v>
      </c>
      <c r="I11" s="153" t="s">
        <v>314</v>
      </c>
      <c r="J11" s="153" t="s">
        <v>393</v>
      </c>
      <c r="K11" s="84" t="s">
        <v>360</v>
      </c>
      <c r="L11" s="84" t="s">
        <v>394</v>
      </c>
      <c r="M11" s="84" t="s">
        <v>362</v>
      </c>
      <c r="N11" s="256"/>
      <c r="O11" s="271"/>
      <c r="P11" s="256"/>
    </row>
    <row r="12" spans="1:16" s="1" customFormat="1" ht="177" hidden="1" customHeight="1">
      <c r="A12" s="74"/>
      <c r="B12" s="153"/>
      <c r="C12" s="153"/>
      <c r="D12" s="153"/>
      <c r="E12" s="90"/>
      <c r="F12" s="257"/>
      <c r="G12" s="257"/>
      <c r="H12" s="257"/>
      <c r="I12" s="153" t="s">
        <v>278</v>
      </c>
      <c r="J12" s="153"/>
      <c r="K12" s="160" t="s">
        <v>385</v>
      </c>
      <c r="L12" s="160" t="s">
        <v>386</v>
      </c>
      <c r="M12" s="160" t="s">
        <v>397</v>
      </c>
      <c r="N12" s="84" t="s">
        <v>382</v>
      </c>
      <c r="O12" s="85" t="s">
        <v>383</v>
      </c>
      <c r="P12" s="85"/>
    </row>
    <row r="13" spans="1:16" s="74" customFormat="1" ht="98.25" customHeight="1">
      <c r="B13" s="86"/>
      <c r="C13" s="158" t="s">
        <v>918</v>
      </c>
      <c r="D13" s="162" t="s">
        <v>919</v>
      </c>
      <c r="E13" s="163"/>
      <c r="F13" s="162" t="s">
        <v>920</v>
      </c>
      <c r="G13" s="164" t="s">
        <v>632</v>
      </c>
      <c r="H13" s="87" t="s">
        <v>320</v>
      </c>
      <c r="I13" s="87" t="s">
        <v>318</v>
      </c>
      <c r="J13" s="87"/>
      <c r="K13" s="129">
        <v>3</v>
      </c>
      <c r="L13" s="84">
        <v>3</v>
      </c>
      <c r="M13" s="84">
        <v>2</v>
      </c>
      <c r="N13" s="130">
        <f t="shared" ref="N13" si="0">SUM(K13:M13)/3</f>
        <v>2.6666666666666665</v>
      </c>
      <c r="O13" s="85" t="str">
        <f>IF(N13&gt;2.5,"ALTA",IF(AND(N13&gt;1.6,N13&lt;2.5),"MEDIA",IF(AND(N13&gt;=1,N13&lt;=1.6),"BAJA",IF(AND(N13=0),"Falta Diligenciar El Campo"))))</f>
        <v>ALTA</v>
      </c>
      <c r="P13" s="88" t="s">
        <v>280</v>
      </c>
    </row>
    <row r="14" spans="1:16" s="74" customFormat="1" ht="87" customHeight="1">
      <c r="B14" s="86"/>
      <c r="C14" s="158" t="s">
        <v>918</v>
      </c>
      <c r="D14" s="162" t="s">
        <v>919</v>
      </c>
      <c r="E14" s="163"/>
      <c r="F14" s="162" t="s">
        <v>921</v>
      </c>
      <c r="G14" s="164" t="s">
        <v>904</v>
      </c>
      <c r="H14" s="87" t="s">
        <v>320</v>
      </c>
      <c r="I14" s="87" t="s">
        <v>318</v>
      </c>
      <c r="J14" s="87"/>
      <c r="K14" s="129">
        <v>3</v>
      </c>
      <c r="L14" s="84">
        <v>3</v>
      </c>
      <c r="M14" s="84">
        <v>2</v>
      </c>
      <c r="N14" s="130">
        <f t="shared" ref="N14:N28" si="1">SUM(K14:M14)/3</f>
        <v>2.6666666666666665</v>
      </c>
      <c r="O14" s="85" t="str">
        <f t="shared" ref="O14:O28" si="2">IF(N14&gt;2.5,"ALTA",IF(AND(N14&gt;1.6,N14&lt;2.5),"MEDIA",IF(AND(N14&gt;=1,N14&lt;=1.6),"BAJA",IF(AND(N14=0),"Falta Diligenciar El Campo"))))</f>
        <v>ALTA</v>
      </c>
      <c r="P14" s="88" t="s">
        <v>280</v>
      </c>
    </row>
    <row r="15" spans="1:16" s="74" customFormat="1" ht="78" customHeight="1">
      <c r="B15" s="86"/>
      <c r="C15" s="158" t="s">
        <v>918</v>
      </c>
      <c r="D15" s="162" t="s">
        <v>919</v>
      </c>
      <c r="E15" s="163"/>
      <c r="F15" s="162" t="s">
        <v>922</v>
      </c>
      <c r="G15" s="164" t="s">
        <v>836</v>
      </c>
      <c r="H15" s="87" t="s">
        <v>320</v>
      </c>
      <c r="I15" s="87" t="s">
        <v>318</v>
      </c>
      <c r="J15" s="87"/>
      <c r="K15" s="129">
        <v>3</v>
      </c>
      <c r="L15" s="84">
        <v>3</v>
      </c>
      <c r="M15" s="84">
        <v>2</v>
      </c>
      <c r="N15" s="130">
        <f t="shared" si="1"/>
        <v>2.6666666666666665</v>
      </c>
      <c r="O15" s="85" t="str">
        <f t="shared" si="2"/>
        <v>ALTA</v>
      </c>
      <c r="P15" s="88" t="s">
        <v>280</v>
      </c>
    </row>
    <row r="16" spans="1:16" ht="52.5" customHeight="1">
      <c r="A16" s="73"/>
      <c r="B16" s="86" t="s">
        <v>298</v>
      </c>
      <c r="C16" s="158" t="s">
        <v>918</v>
      </c>
      <c r="D16" s="162" t="s">
        <v>919</v>
      </c>
      <c r="E16" s="163"/>
      <c r="F16" s="162" t="s">
        <v>923</v>
      </c>
      <c r="G16" s="164" t="s">
        <v>836</v>
      </c>
      <c r="H16" s="87" t="s">
        <v>320</v>
      </c>
      <c r="I16" s="87" t="s">
        <v>318</v>
      </c>
      <c r="J16" s="87"/>
      <c r="K16" s="129">
        <v>3</v>
      </c>
      <c r="L16" s="84">
        <v>3</v>
      </c>
      <c r="M16" s="84">
        <v>2</v>
      </c>
      <c r="N16" s="130">
        <f t="shared" si="1"/>
        <v>2.6666666666666665</v>
      </c>
      <c r="O16" s="85" t="str">
        <f t="shared" si="2"/>
        <v>ALTA</v>
      </c>
      <c r="P16" s="88" t="s">
        <v>284</v>
      </c>
    </row>
    <row r="17" spans="1:758" ht="43.5" customHeight="1">
      <c r="A17" s="73"/>
      <c r="B17" s="86"/>
      <c r="C17" s="158" t="s">
        <v>918</v>
      </c>
      <c r="D17" s="162" t="s">
        <v>919</v>
      </c>
      <c r="E17" s="163"/>
      <c r="F17" s="162" t="s">
        <v>924</v>
      </c>
      <c r="G17" s="164" t="s">
        <v>904</v>
      </c>
      <c r="H17" s="87" t="s">
        <v>320</v>
      </c>
      <c r="I17" s="87" t="s">
        <v>318</v>
      </c>
      <c r="J17" s="87"/>
      <c r="K17" s="129">
        <v>3</v>
      </c>
      <c r="L17" s="84">
        <v>3</v>
      </c>
      <c r="M17" s="84">
        <v>2</v>
      </c>
      <c r="N17" s="130">
        <f t="shared" si="1"/>
        <v>2.6666666666666665</v>
      </c>
      <c r="O17" s="85" t="str">
        <f t="shared" si="2"/>
        <v>ALTA</v>
      </c>
      <c r="P17" s="88" t="s">
        <v>284</v>
      </c>
    </row>
    <row r="18" spans="1:758" ht="61.5" customHeight="1">
      <c r="A18" s="73"/>
      <c r="B18" s="86"/>
      <c r="C18" s="158" t="s">
        <v>918</v>
      </c>
      <c r="D18" s="162" t="s">
        <v>919</v>
      </c>
      <c r="E18" s="163"/>
      <c r="F18" s="162" t="s">
        <v>925</v>
      </c>
      <c r="G18" s="164" t="s">
        <v>849</v>
      </c>
      <c r="H18" s="87" t="s">
        <v>320</v>
      </c>
      <c r="I18" s="87" t="s">
        <v>318</v>
      </c>
      <c r="J18" s="87"/>
      <c r="K18" s="129">
        <v>3</v>
      </c>
      <c r="L18" s="84">
        <v>3</v>
      </c>
      <c r="M18" s="84">
        <v>2</v>
      </c>
      <c r="N18" s="130">
        <f t="shared" si="1"/>
        <v>2.6666666666666665</v>
      </c>
      <c r="O18" s="85" t="str">
        <f t="shared" si="2"/>
        <v>ALTA</v>
      </c>
      <c r="P18" s="88" t="s">
        <v>284</v>
      </c>
    </row>
    <row r="19" spans="1:758" ht="54.75" customHeight="1">
      <c r="A19" s="73"/>
      <c r="B19" s="86"/>
      <c r="C19" s="158" t="s">
        <v>918</v>
      </c>
      <c r="D19" s="162" t="s">
        <v>919</v>
      </c>
      <c r="E19" s="163"/>
      <c r="F19" s="162" t="s">
        <v>926</v>
      </c>
      <c r="G19" s="164" t="s">
        <v>927</v>
      </c>
      <c r="H19" s="87" t="s">
        <v>320</v>
      </c>
      <c r="I19" s="87" t="s">
        <v>318</v>
      </c>
      <c r="J19" s="87"/>
      <c r="K19" s="129">
        <v>3</v>
      </c>
      <c r="L19" s="84">
        <v>3</v>
      </c>
      <c r="M19" s="84">
        <v>2</v>
      </c>
      <c r="N19" s="130">
        <f t="shared" si="1"/>
        <v>2.6666666666666665</v>
      </c>
      <c r="O19" s="85" t="str">
        <f t="shared" si="2"/>
        <v>ALTA</v>
      </c>
      <c r="P19" s="88" t="s">
        <v>284</v>
      </c>
    </row>
    <row r="20" spans="1:758" ht="54.75" customHeight="1">
      <c r="A20" s="73"/>
      <c r="B20" s="86"/>
      <c r="C20" s="158" t="s">
        <v>918</v>
      </c>
      <c r="D20" s="162" t="s">
        <v>919</v>
      </c>
      <c r="E20" s="163"/>
      <c r="F20" s="162" t="s">
        <v>533</v>
      </c>
      <c r="G20" s="164" t="s">
        <v>321</v>
      </c>
      <c r="H20" s="87" t="s">
        <v>320</v>
      </c>
      <c r="I20" s="87" t="s">
        <v>318</v>
      </c>
      <c r="J20" s="87"/>
      <c r="K20" s="129">
        <v>3</v>
      </c>
      <c r="L20" s="84">
        <v>3</v>
      </c>
      <c r="M20" s="84">
        <v>2</v>
      </c>
      <c r="N20" s="130">
        <f t="shared" si="1"/>
        <v>2.6666666666666665</v>
      </c>
      <c r="O20" s="85" t="str">
        <f t="shared" si="2"/>
        <v>ALTA</v>
      </c>
      <c r="P20" s="88" t="s">
        <v>284</v>
      </c>
    </row>
    <row r="21" spans="1:758" ht="65.45" customHeight="1">
      <c r="A21" s="73"/>
      <c r="B21" s="86"/>
      <c r="C21" s="158" t="s">
        <v>918</v>
      </c>
      <c r="D21" s="162" t="s">
        <v>919</v>
      </c>
      <c r="E21" s="163"/>
      <c r="F21" s="162" t="s">
        <v>535</v>
      </c>
      <c r="G21" s="164" t="s">
        <v>632</v>
      </c>
      <c r="H21" s="87" t="s">
        <v>320</v>
      </c>
      <c r="I21" s="87" t="s">
        <v>318</v>
      </c>
      <c r="J21" s="87"/>
      <c r="K21" s="129">
        <v>3</v>
      </c>
      <c r="L21" s="84">
        <v>3</v>
      </c>
      <c r="M21" s="84">
        <v>2</v>
      </c>
      <c r="N21" s="130">
        <f t="shared" si="1"/>
        <v>2.6666666666666665</v>
      </c>
      <c r="O21" s="85" t="str">
        <f t="shared" si="2"/>
        <v>ALTA</v>
      </c>
      <c r="P21" s="88" t="s">
        <v>284</v>
      </c>
    </row>
    <row r="22" spans="1:758" ht="65.45" customHeight="1">
      <c r="A22" s="73"/>
      <c r="B22" s="86"/>
      <c r="C22" s="158" t="s">
        <v>918</v>
      </c>
      <c r="D22" s="162" t="s">
        <v>919</v>
      </c>
      <c r="E22" s="163"/>
      <c r="F22" s="162" t="s">
        <v>697</v>
      </c>
      <c r="G22" s="164" t="s">
        <v>698</v>
      </c>
      <c r="H22" s="87" t="s">
        <v>320</v>
      </c>
      <c r="I22" s="87" t="s">
        <v>318</v>
      </c>
      <c r="J22" s="87"/>
      <c r="K22" s="129">
        <v>3</v>
      </c>
      <c r="L22" s="84">
        <v>3</v>
      </c>
      <c r="M22" s="84">
        <v>2</v>
      </c>
      <c r="N22" s="130">
        <f t="shared" si="1"/>
        <v>2.6666666666666665</v>
      </c>
      <c r="O22" s="85" t="str">
        <f t="shared" si="2"/>
        <v>ALTA</v>
      </c>
      <c r="P22" s="88" t="s">
        <v>284</v>
      </c>
    </row>
    <row r="23" spans="1:758" ht="65.45" hidden="1" customHeight="1">
      <c r="A23" s="73"/>
      <c r="B23" s="86"/>
      <c r="C23" s="158"/>
      <c r="D23" s="162"/>
      <c r="E23" s="163"/>
      <c r="F23" s="162"/>
      <c r="G23" s="164"/>
      <c r="H23" s="87"/>
      <c r="I23" s="87"/>
      <c r="J23" s="87"/>
      <c r="K23" s="129"/>
      <c r="L23" s="84"/>
      <c r="M23" s="84"/>
      <c r="N23" s="130"/>
      <c r="O23" s="85"/>
      <c r="P23" s="88"/>
    </row>
    <row r="24" spans="1:758" s="75" customFormat="1" ht="31.5" hidden="1" customHeight="1">
      <c r="A24" s="92"/>
      <c r="B24" s="86"/>
      <c r="C24" s="158"/>
      <c r="D24" s="162"/>
      <c r="E24" s="163"/>
      <c r="F24" s="162"/>
      <c r="G24" s="164"/>
      <c r="H24" s="87"/>
      <c r="I24" s="87"/>
      <c r="J24" s="87"/>
      <c r="K24" s="129"/>
      <c r="L24" s="84"/>
      <c r="M24" s="84"/>
      <c r="N24" s="130"/>
      <c r="O24" s="85"/>
      <c r="P24" s="88"/>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76"/>
    </row>
    <row r="25" spans="1:758" ht="65.45" customHeight="1">
      <c r="A25" s="73"/>
      <c r="B25" s="86" t="s">
        <v>308</v>
      </c>
      <c r="C25" s="158" t="s">
        <v>894</v>
      </c>
      <c r="D25" s="162" t="s">
        <v>909</v>
      </c>
      <c r="E25" s="163"/>
      <c r="F25" s="162" t="s">
        <v>697</v>
      </c>
      <c r="G25" s="164" t="s">
        <v>912</v>
      </c>
      <c r="H25" s="87" t="s">
        <v>320</v>
      </c>
      <c r="I25" s="87" t="s">
        <v>318</v>
      </c>
      <c r="J25" s="87"/>
      <c r="K25" s="129">
        <v>3</v>
      </c>
      <c r="L25" s="84">
        <v>3</v>
      </c>
      <c r="M25" s="84">
        <v>3</v>
      </c>
      <c r="N25" s="130">
        <f t="shared" si="1"/>
        <v>3</v>
      </c>
      <c r="O25" s="85" t="str">
        <f t="shared" si="2"/>
        <v>ALTA</v>
      </c>
      <c r="P25" s="88" t="s">
        <v>280</v>
      </c>
    </row>
    <row r="26" spans="1:758" ht="65.45" customHeight="1">
      <c r="A26" s="73"/>
      <c r="B26" s="86" t="s">
        <v>309</v>
      </c>
      <c r="C26" s="158" t="s">
        <v>894</v>
      </c>
      <c r="D26" s="162" t="s">
        <v>909</v>
      </c>
      <c r="E26" s="163"/>
      <c r="F26" s="162" t="s">
        <v>913</v>
      </c>
      <c r="G26" s="164" t="s">
        <v>914</v>
      </c>
      <c r="H26" s="87" t="s">
        <v>320</v>
      </c>
      <c r="I26" s="87" t="s">
        <v>318</v>
      </c>
      <c r="J26" s="87"/>
      <c r="K26" s="129">
        <v>3</v>
      </c>
      <c r="L26" s="84">
        <v>3</v>
      </c>
      <c r="M26" s="84">
        <v>2</v>
      </c>
      <c r="N26" s="130">
        <f t="shared" si="1"/>
        <v>2.6666666666666665</v>
      </c>
      <c r="O26" s="85" t="str">
        <f t="shared" si="2"/>
        <v>ALTA</v>
      </c>
      <c r="P26" s="88" t="s">
        <v>280</v>
      </c>
    </row>
    <row r="27" spans="1:758" ht="72" customHeight="1">
      <c r="A27" s="73"/>
      <c r="B27" s="86" t="s">
        <v>310</v>
      </c>
      <c r="C27" s="158" t="s">
        <v>894</v>
      </c>
      <c r="D27" s="162" t="s">
        <v>909</v>
      </c>
      <c r="E27" s="163"/>
      <c r="F27" s="162" t="s">
        <v>915</v>
      </c>
      <c r="G27" s="164" t="s">
        <v>901</v>
      </c>
      <c r="H27" s="87" t="s">
        <v>320</v>
      </c>
      <c r="I27" s="87" t="s">
        <v>318</v>
      </c>
      <c r="J27" s="87"/>
      <c r="K27" s="129">
        <v>3</v>
      </c>
      <c r="L27" s="84">
        <v>3</v>
      </c>
      <c r="M27" s="84">
        <v>2</v>
      </c>
      <c r="N27" s="130">
        <f t="shared" si="1"/>
        <v>2.6666666666666665</v>
      </c>
      <c r="O27" s="85" t="str">
        <f t="shared" si="2"/>
        <v>ALTA</v>
      </c>
      <c r="P27" s="88" t="s">
        <v>280</v>
      </c>
    </row>
    <row r="28" spans="1:758" ht="31.5" hidden="1" customHeight="1">
      <c r="A28" s="73"/>
      <c r="B28" s="86" t="s">
        <v>311</v>
      </c>
      <c r="C28" s="158" t="s">
        <v>894</v>
      </c>
      <c r="D28" s="162" t="s">
        <v>916</v>
      </c>
      <c r="E28" s="163"/>
      <c r="F28" s="162" t="s">
        <v>535</v>
      </c>
      <c r="G28" s="164" t="s">
        <v>905</v>
      </c>
      <c r="H28" s="87" t="s">
        <v>320</v>
      </c>
      <c r="I28" s="87" t="s">
        <v>318</v>
      </c>
      <c r="J28" s="87"/>
      <c r="K28" s="129" t="s">
        <v>269</v>
      </c>
      <c r="L28" s="84" t="s">
        <v>270</v>
      </c>
      <c r="M28" s="84">
        <v>3</v>
      </c>
      <c r="N28" s="130">
        <f t="shared" si="1"/>
        <v>1</v>
      </c>
      <c r="O28" s="85" t="str">
        <f t="shared" si="2"/>
        <v>BAJA</v>
      </c>
      <c r="P28" s="85" t="s">
        <v>280</v>
      </c>
    </row>
    <row r="29" spans="1:758" ht="31.5" customHeight="1">
      <c r="C29" s="158"/>
      <c r="D29" s="162"/>
      <c r="E29" s="163"/>
      <c r="F29" s="162"/>
      <c r="G29" s="164"/>
      <c r="H29" s="87"/>
      <c r="I29" s="87"/>
      <c r="J29" s="87"/>
      <c r="K29" s="129"/>
      <c r="L29" s="84"/>
      <c r="M29" s="84"/>
      <c r="N29" s="130"/>
      <c r="O29" s="85"/>
      <c r="P29" s="88"/>
    </row>
    <row r="30" spans="1:758" ht="20.25" customHeight="1">
      <c r="C30" s="158"/>
      <c r="D30" s="162"/>
      <c r="E30" s="163"/>
      <c r="F30" s="162"/>
      <c r="G30" s="164"/>
      <c r="H30" s="87"/>
      <c r="I30" s="87"/>
      <c r="J30" s="87"/>
      <c r="K30" s="129"/>
      <c r="L30" s="84"/>
      <c r="M30" s="84"/>
      <c r="N30" s="130"/>
      <c r="O30" s="85"/>
      <c r="P30" s="88"/>
    </row>
    <row r="31" spans="1:758" ht="20.25" customHeight="1">
      <c r="C31" s="87"/>
      <c r="D31" s="81"/>
      <c r="E31" s="156"/>
      <c r="F31" s="82"/>
      <c r="G31" s="82"/>
      <c r="H31" s="87"/>
      <c r="I31" s="87"/>
      <c r="J31" s="87"/>
      <c r="K31" s="129"/>
      <c r="L31" s="84"/>
      <c r="M31" s="84"/>
      <c r="N31" s="130"/>
      <c r="O31" s="85"/>
      <c r="P31" s="88"/>
    </row>
    <row r="32" spans="1:758" ht="20.25" customHeight="1">
      <c r="C32" s="87"/>
      <c r="D32" s="81"/>
      <c r="E32" s="156"/>
      <c r="F32" s="82"/>
      <c r="G32" s="82"/>
      <c r="H32" s="87"/>
      <c r="I32" s="87"/>
      <c r="J32" s="87"/>
      <c r="K32" s="129"/>
      <c r="L32" s="84"/>
      <c r="M32" s="84"/>
      <c r="N32" s="130"/>
      <c r="O32" s="85"/>
      <c r="P32" s="88"/>
    </row>
    <row r="33" spans="3:16" ht="20.25" customHeight="1">
      <c r="C33" s="87"/>
      <c r="D33" s="81"/>
      <c r="E33" s="156"/>
      <c r="F33" s="82"/>
      <c r="G33" s="82"/>
      <c r="H33" s="87"/>
      <c r="I33" s="87"/>
      <c r="J33" s="87"/>
      <c r="K33" s="129"/>
      <c r="L33" s="84"/>
      <c r="M33" s="84"/>
      <c r="N33" s="130"/>
      <c r="O33" s="85"/>
      <c r="P33" s="88"/>
    </row>
    <row r="34" spans="3:16" ht="20.25" customHeight="1">
      <c r="C34" s="87"/>
      <c r="D34" s="81"/>
      <c r="E34" s="156"/>
      <c r="F34" s="82"/>
      <c r="G34" s="82"/>
      <c r="H34" s="87"/>
      <c r="I34" s="87"/>
      <c r="J34" s="87"/>
      <c r="K34" s="129"/>
      <c r="L34" s="84"/>
      <c r="M34" s="84"/>
      <c r="N34" s="130"/>
      <c r="O34" s="85"/>
      <c r="P34" s="88"/>
    </row>
    <row r="35" spans="3:16" ht="20.25" customHeight="1">
      <c r="C35" s="87"/>
      <c r="D35" s="81"/>
      <c r="E35" s="156"/>
      <c r="F35" s="82"/>
      <c r="G35" s="82"/>
      <c r="H35" s="87"/>
      <c r="I35" s="87"/>
      <c r="J35" s="87"/>
      <c r="K35" s="129"/>
      <c r="L35" s="84"/>
      <c r="M35" s="84"/>
      <c r="N35" s="130"/>
      <c r="O35" s="85"/>
      <c r="P35" s="88"/>
    </row>
    <row r="36" spans="3:16" ht="20.25" customHeight="1">
      <c r="C36" s="87"/>
      <c r="D36" s="81"/>
      <c r="E36" s="156"/>
      <c r="F36" s="82"/>
      <c r="G36" s="82"/>
      <c r="H36" s="87"/>
      <c r="I36" s="87"/>
      <c r="J36" s="87"/>
      <c r="K36" s="129"/>
      <c r="L36" s="84"/>
      <c r="M36" s="84"/>
      <c r="N36" s="130"/>
      <c r="O36" s="85"/>
      <c r="P36" s="88"/>
    </row>
    <row r="37" spans="3:16" ht="20.25" customHeight="1">
      <c r="C37" s="87"/>
      <c r="D37" s="81"/>
      <c r="E37" s="156"/>
      <c r="F37" s="82"/>
      <c r="G37" s="82"/>
      <c r="H37" s="87"/>
      <c r="I37" s="87"/>
      <c r="J37" s="87"/>
      <c r="K37" s="129"/>
      <c r="L37" s="84"/>
      <c r="M37" s="84"/>
      <c r="N37" s="130"/>
      <c r="O37" s="85"/>
      <c r="P37" s="88"/>
    </row>
    <row r="38" spans="3:16" ht="20.25" customHeight="1">
      <c r="C38" s="87"/>
      <c r="D38" s="81"/>
      <c r="E38" s="156"/>
      <c r="F38" s="82"/>
      <c r="G38" s="82"/>
      <c r="H38" s="87"/>
      <c r="I38" s="87"/>
      <c r="J38" s="87"/>
      <c r="K38" s="129"/>
      <c r="L38" s="84"/>
      <c r="M38" s="84"/>
      <c r="N38" s="130"/>
      <c r="O38" s="85"/>
      <c r="P38" s="88"/>
    </row>
    <row r="39" spans="3:16" ht="20.25" customHeight="1">
      <c r="C39" s="87"/>
      <c r="D39" s="81"/>
      <c r="E39" s="156"/>
      <c r="F39" s="82"/>
      <c r="G39" s="82"/>
      <c r="H39" s="87"/>
      <c r="I39" s="87"/>
      <c r="J39" s="87"/>
      <c r="K39" s="129"/>
      <c r="L39" s="84"/>
      <c r="M39" s="84"/>
      <c r="N39" s="130"/>
      <c r="O39" s="85"/>
      <c r="P39" s="88"/>
    </row>
    <row r="40" spans="3:16" ht="53.25" customHeight="1">
      <c r="C40" s="87"/>
      <c r="D40" s="81"/>
      <c r="E40" s="156"/>
      <c r="F40" s="82"/>
      <c r="G40" s="82"/>
      <c r="H40" s="87"/>
      <c r="I40" s="87"/>
      <c r="J40" s="87"/>
      <c r="K40" s="129"/>
      <c r="L40" s="84"/>
      <c r="M40" s="84"/>
      <c r="N40" s="130"/>
      <c r="O40" s="85"/>
      <c r="P40" s="88"/>
    </row>
    <row r="41" spans="3:16" ht="20.25" customHeight="1">
      <c r="C41" s="87"/>
      <c r="D41" s="81"/>
      <c r="E41" s="156"/>
      <c r="F41" s="82"/>
      <c r="G41" s="82"/>
      <c r="H41" s="87"/>
      <c r="I41" s="87"/>
      <c r="J41" s="87"/>
      <c r="K41" s="129"/>
      <c r="L41" s="84"/>
      <c r="M41" s="84"/>
      <c r="N41" s="130"/>
      <c r="O41" s="85"/>
      <c r="P41" s="88"/>
    </row>
    <row r="42" spans="3:16" ht="20.25" customHeight="1">
      <c r="C42" s="87"/>
      <c r="D42" s="81"/>
      <c r="E42" s="156"/>
      <c r="F42" s="82"/>
      <c r="G42" s="82"/>
      <c r="H42" s="87"/>
      <c r="I42" s="87"/>
      <c r="J42" s="87"/>
      <c r="K42" s="129"/>
      <c r="L42" s="84"/>
      <c r="M42" s="84"/>
      <c r="N42" s="130"/>
      <c r="O42" s="85"/>
      <c r="P42" s="88"/>
    </row>
    <row r="43" spans="3:16" ht="20.25" customHeight="1">
      <c r="C43" s="87"/>
      <c r="D43" s="81"/>
      <c r="E43" s="156"/>
      <c r="F43" s="82"/>
      <c r="G43" s="82"/>
      <c r="H43" s="87"/>
      <c r="I43" s="87"/>
      <c r="J43" s="87"/>
      <c r="K43" s="129"/>
      <c r="L43" s="84"/>
      <c r="M43" s="84"/>
      <c r="N43" s="130"/>
      <c r="O43" s="85"/>
      <c r="P43" s="88"/>
    </row>
    <row r="44" spans="3:16" ht="20.25" customHeight="1">
      <c r="C44" s="87"/>
      <c r="D44" s="81"/>
      <c r="E44" s="156"/>
      <c r="F44" s="82"/>
      <c r="G44" s="82"/>
      <c r="H44" s="87"/>
      <c r="I44" s="87"/>
      <c r="J44" s="87"/>
      <c r="K44" s="129"/>
      <c r="L44" s="84"/>
      <c r="M44" s="84"/>
      <c r="N44" s="130"/>
      <c r="O44" s="85"/>
      <c r="P44" s="88"/>
    </row>
    <row r="45" spans="3:16" ht="20.25" customHeight="1">
      <c r="C45" s="87"/>
      <c r="D45" s="81"/>
      <c r="E45" s="156"/>
      <c r="F45" s="82"/>
      <c r="G45" s="82"/>
      <c r="H45" s="87"/>
      <c r="I45" s="87"/>
      <c r="J45" s="87"/>
      <c r="K45" s="129"/>
      <c r="L45" s="84"/>
      <c r="M45" s="84"/>
      <c r="N45" s="130"/>
      <c r="O45" s="85"/>
      <c r="P45" s="88"/>
    </row>
    <row r="46" spans="3:16" ht="20.25" customHeight="1">
      <c r="C46" s="87"/>
      <c r="D46" s="81"/>
      <c r="E46" s="156"/>
      <c r="F46" s="82"/>
      <c r="G46" s="82"/>
      <c r="H46" s="87"/>
      <c r="I46" s="87"/>
      <c r="J46" s="87"/>
      <c r="K46" s="129"/>
      <c r="L46" s="84"/>
      <c r="M46" s="84"/>
      <c r="N46" s="130"/>
      <c r="O46" s="85"/>
      <c r="P46" s="88"/>
    </row>
    <row r="47" spans="3:16" ht="20.25" customHeight="1">
      <c r="C47" s="87"/>
      <c r="D47" s="81"/>
      <c r="E47" s="156"/>
      <c r="F47" s="82"/>
      <c r="G47" s="82"/>
      <c r="H47" s="87"/>
      <c r="I47" s="87"/>
      <c r="J47" s="87"/>
      <c r="K47" s="129"/>
      <c r="L47" s="84"/>
      <c r="M47" s="84"/>
      <c r="N47" s="130"/>
      <c r="O47" s="85"/>
      <c r="P47" s="88"/>
    </row>
    <row r="48" spans="3:16" ht="20.25" customHeight="1">
      <c r="C48" s="87"/>
      <c r="D48" s="81"/>
      <c r="E48" s="156"/>
      <c r="F48" s="82"/>
      <c r="G48" s="82"/>
      <c r="H48" s="87"/>
      <c r="I48" s="87"/>
      <c r="J48" s="87"/>
      <c r="K48" s="129"/>
      <c r="L48" s="84"/>
      <c r="M48" s="84"/>
      <c r="N48" s="130"/>
      <c r="O48" s="85"/>
      <c r="P48" s="88"/>
    </row>
    <row r="49" spans="3:16" ht="20.25" customHeight="1">
      <c r="C49" s="87"/>
      <c r="D49" s="81"/>
      <c r="E49" s="156"/>
      <c r="F49" s="82"/>
      <c r="G49" s="82"/>
      <c r="H49" s="87"/>
      <c r="I49" s="87"/>
      <c r="J49" s="87"/>
      <c r="K49" s="129"/>
      <c r="L49" s="84"/>
      <c r="M49" s="84"/>
      <c r="N49" s="130"/>
      <c r="O49" s="85"/>
      <c r="P49" s="88"/>
    </row>
    <row r="50" spans="3:16" ht="20.25" customHeight="1">
      <c r="C50" s="87"/>
      <c r="D50" s="81"/>
      <c r="E50" s="156"/>
      <c r="F50" s="82"/>
      <c r="G50" s="82"/>
      <c r="H50" s="87"/>
      <c r="I50" s="87"/>
      <c r="J50" s="87"/>
      <c r="K50" s="129"/>
      <c r="L50" s="84"/>
      <c r="M50" s="84"/>
      <c r="N50" s="130"/>
      <c r="O50" s="85"/>
      <c r="P50" s="88"/>
    </row>
    <row r="51" spans="3:16" ht="20.25" customHeight="1">
      <c r="C51" s="87"/>
      <c r="D51" s="81"/>
      <c r="E51" s="156"/>
      <c r="F51" s="82"/>
      <c r="G51" s="82"/>
      <c r="H51" s="87"/>
      <c r="I51" s="87"/>
      <c r="J51" s="87"/>
      <c r="K51" s="129"/>
      <c r="L51" s="84"/>
      <c r="M51" s="84"/>
      <c r="N51" s="130"/>
      <c r="O51" s="85"/>
      <c r="P51" s="88"/>
    </row>
    <row r="52" spans="3:16" ht="20.25" customHeight="1">
      <c r="C52" s="87"/>
      <c r="D52" s="81"/>
      <c r="E52" s="156"/>
      <c r="F52" s="82"/>
      <c r="G52" s="82"/>
      <c r="H52" s="87"/>
      <c r="I52" s="87"/>
      <c r="J52" s="87"/>
      <c r="K52" s="129"/>
      <c r="L52" s="84"/>
      <c r="M52" s="84"/>
      <c r="N52" s="130"/>
      <c r="O52" s="85"/>
      <c r="P52" s="88"/>
    </row>
  </sheetData>
  <sheetProtection formatCells="0" formatColumns="0" formatRows="0" insertColumns="0" insertRows="0" insertHyperlinks="0" deleteColumns="0" deleteRows="0" sort="0" autoFilter="0" pivotTables="0"/>
  <autoFilter ref="B10:P28">
    <filterColumn colId="2">
      <filters>
        <filter val="Grupo de Gestión de Créditos*"/>
        <filter val="PROPIETARIO"/>
        <filter val="SUBDIRECCIÓN GENERAL CONTRATACION"/>
      </filters>
    </filterColumn>
  </autoFilter>
  <dataConsolidate/>
  <mergeCells count="9">
    <mergeCell ref="P10:P11"/>
    <mergeCell ref="F11:F12"/>
    <mergeCell ref="G11:G12"/>
    <mergeCell ref="H11:H12"/>
    <mergeCell ref="C1:O1"/>
    <mergeCell ref="B9:D9"/>
    <mergeCell ref="D10:H10"/>
    <mergeCell ref="K10:M10"/>
    <mergeCell ref="N10:O11"/>
  </mergeCells>
  <conditionalFormatting sqref="P28">
    <cfRule type="cellIs" dxfId="106" priority="105" operator="equal">
      <formula>"B"</formula>
    </cfRule>
    <cfRule type="cellIs" dxfId="105" priority="106" operator="equal">
      <formula>"M"</formula>
    </cfRule>
    <cfRule type="cellIs" dxfId="104" priority="107" operator="equal">
      <formula>"A"</formula>
    </cfRule>
  </conditionalFormatting>
  <conditionalFormatting sqref="O25:O28">
    <cfRule type="cellIs" dxfId="103" priority="99" stopIfTrue="1" operator="equal">
      <formula>"ALTA"</formula>
    </cfRule>
    <cfRule type="cellIs" dxfId="102" priority="103" stopIfTrue="1" operator="equal">
      <formula>1</formula>
    </cfRule>
    <cfRule type="cellIs" dxfId="101" priority="104" stopIfTrue="1" operator="equal">
      <formula>"MEDIA"</formula>
    </cfRule>
  </conditionalFormatting>
  <conditionalFormatting sqref="K28">
    <cfRule type="cellIs" dxfId="100" priority="92" operator="equal">
      <formula>1</formula>
    </cfRule>
    <cfRule type="cellIs" dxfId="99" priority="93" operator="equal">
      <formula>2</formula>
    </cfRule>
    <cfRule type="containsText" dxfId="98" priority="94" operator="containsText" text="3">
      <formula>NOT(ISERROR(SEARCH("3",K28)))</formula>
    </cfRule>
    <cfRule type="containsText" dxfId="97" priority="95" operator="containsText" text="NC">
      <formula>NOT(ISERROR(SEARCH("NC",K28)))</formula>
    </cfRule>
  </conditionalFormatting>
  <conditionalFormatting sqref="L28:M28">
    <cfRule type="cellIs" dxfId="96" priority="88" operator="equal">
      <formula>"NC"</formula>
    </cfRule>
    <cfRule type="cellIs" dxfId="95" priority="89" operator="equal">
      <formula>1</formula>
    </cfRule>
    <cfRule type="cellIs" dxfId="94" priority="90" operator="equal">
      <formula>2</formula>
    </cfRule>
    <cfRule type="cellIs" dxfId="93" priority="91" operator="equal">
      <formula>3</formula>
    </cfRule>
  </conditionalFormatting>
  <conditionalFormatting sqref="N25:N28">
    <cfRule type="cellIs" dxfId="92" priority="100" operator="greaterThan">
      <formula>2.5</formula>
    </cfRule>
    <cfRule type="cellIs" dxfId="91" priority="101" operator="greaterThanOrEqual">
      <formula>1.7</formula>
    </cfRule>
    <cfRule type="cellIs" dxfId="90" priority="102" operator="equal">
      <formula>1</formula>
    </cfRule>
  </conditionalFormatting>
  <conditionalFormatting sqref="O25:O28">
    <cfRule type="cellIs" dxfId="89" priority="98" stopIfTrue="1" operator="equal">
      <formula>"BAJA"</formula>
    </cfRule>
  </conditionalFormatting>
  <conditionalFormatting sqref="N25:N28">
    <cfRule type="cellIs" dxfId="88" priority="97" operator="lessThanOrEqual">
      <formula>1.6</formula>
    </cfRule>
  </conditionalFormatting>
  <conditionalFormatting sqref="N25:N28">
    <cfRule type="cellIs" dxfId="87" priority="96" operator="equal">
      <formula>0</formula>
    </cfRule>
  </conditionalFormatting>
  <conditionalFormatting sqref="O13">
    <cfRule type="cellIs" dxfId="86" priority="82" stopIfTrue="1" operator="equal">
      <formula>"ALTA"</formula>
    </cfRule>
    <cfRule type="cellIs" dxfId="85" priority="86" stopIfTrue="1" operator="equal">
      <formula>1</formula>
    </cfRule>
    <cfRule type="cellIs" dxfId="84" priority="87" stopIfTrue="1" operator="equal">
      <formula>"MEDIA"</formula>
    </cfRule>
  </conditionalFormatting>
  <conditionalFormatting sqref="N13">
    <cfRule type="cellIs" dxfId="83" priority="83" operator="greaterThan">
      <formula>2.5</formula>
    </cfRule>
    <cfRule type="cellIs" dxfId="82" priority="84" operator="greaterThanOrEqual">
      <formula>1.7</formula>
    </cfRule>
    <cfRule type="cellIs" dxfId="81" priority="85" operator="equal">
      <formula>1</formula>
    </cfRule>
  </conditionalFormatting>
  <conditionalFormatting sqref="O13">
    <cfRule type="cellIs" dxfId="80" priority="81" stopIfTrue="1" operator="equal">
      <formula>"BAJA"</formula>
    </cfRule>
  </conditionalFormatting>
  <conditionalFormatting sqref="N13">
    <cfRule type="cellIs" dxfId="79" priority="80" operator="lessThanOrEqual">
      <formula>1.6</formula>
    </cfRule>
  </conditionalFormatting>
  <conditionalFormatting sqref="N13">
    <cfRule type="cellIs" dxfId="78" priority="79" operator="equal">
      <formula>0</formula>
    </cfRule>
  </conditionalFormatting>
  <conditionalFormatting sqref="N14:N24 N29:N52">
    <cfRule type="cellIs" dxfId="77" priority="76" operator="greaterThan">
      <formula>2.5</formula>
    </cfRule>
    <cfRule type="cellIs" dxfId="76" priority="77" operator="greaterThanOrEqual">
      <formula>1.7</formula>
    </cfRule>
    <cfRule type="cellIs" dxfId="75" priority="78" operator="equal">
      <formula>1</formula>
    </cfRule>
  </conditionalFormatting>
  <conditionalFormatting sqref="N14:N24 N29:N52">
    <cfRule type="cellIs" dxfId="74" priority="75" operator="lessThanOrEqual">
      <formula>1.6</formula>
    </cfRule>
  </conditionalFormatting>
  <conditionalFormatting sqref="N14:N24 N29:N52">
    <cfRule type="cellIs" dxfId="73" priority="74" operator="equal">
      <formula>0</formula>
    </cfRule>
  </conditionalFormatting>
  <conditionalFormatting sqref="O14:O24 O29:O52">
    <cfRule type="cellIs" dxfId="72" priority="71" stopIfTrue="1" operator="equal">
      <formula>"ALTA"</formula>
    </cfRule>
    <cfRule type="cellIs" dxfId="71" priority="72" stopIfTrue="1" operator="equal">
      <formula>1</formula>
    </cfRule>
    <cfRule type="cellIs" dxfId="70" priority="73" stopIfTrue="1" operator="equal">
      <formula>"MEDIA"</formula>
    </cfRule>
  </conditionalFormatting>
  <conditionalFormatting sqref="O14:O24 O29:O52">
    <cfRule type="cellIs" dxfId="69" priority="70" stopIfTrue="1" operator="equal">
      <formula>"BAJA"</formula>
    </cfRule>
  </conditionalFormatting>
  <conditionalFormatting sqref="K25:K27">
    <cfRule type="cellIs" dxfId="68" priority="66" operator="equal">
      <formula>"P"</formula>
    </cfRule>
    <cfRule type="cellIs" dxfId="67" priority="67" operator="equal">
      <formula>"C"</formula>
    </cfRule>
    <cfRule type="containsText" dxfId="66" priority="68" operator="containsText" text="R">
      <formula>NOT(ISERROR(SEARCH("R",K25)))</formula>
    </cfRule>
    <cfRule type="containsText" dxfId="65" priority="69" operator="containsText" text="NC">
      <formula>NOT(ISERROR(SEARCH("NC",K25)))</formula>
    </cfRule>
  </conditionalFormatting>
  <conditionalFormatting sqref="L25:L27">
    <cfRule type="cellIs" dxfId="64" priority="59" operator="equal">
      <formula>"NC"</formula>
    </cfRule>
    <cfRule type="cellIs" dxfId="63" priority="63" operator="equal">
      <formula>"B"</formula>
    </cfRule>
    <cfRule type="cellIs" dxfId="62" priority="64" operator="equal">
      <formula>"M"</formula>
    </cfRule>
    <cfRule type="cellIs" dxfId="61" priority="65" operator="equal">
      <formula>"A"</formula>
    </cfRule>
  </conditionalFormatting>
  <conditionalFormatting sqref="M25:M27">
    <cfRule type="cellIs" dxfId="60" priority="60" operator="equal">
      <formula>3</formula>
    </cfRule>
    <cfRule type="cellIs" dxfId="59" priority="61" operator="equal">
      <formula>2</formula>
    </cfRule>
    <cfRule type="cellIs" dxfId="58" priority="62" operator="equal">
      <formula>1</formula>
    </cfRule>
  </conditionalFormatting>
  <conditionalFormatting sqref="K25:K28">
    <cfRule type="cellIs" dxfId="57" priority="55" operator="equal">
      <formula>1</formula>
    </cfRule>
    <cfRule type="cellIs" dxfId="56" priority="56" operator="equal">
      <formula>2</formula>
    </cfRule>
    <cfRule type="containsText" dxfId="55" priority="57" operator="containsText" text="3">
      <formula>NOT(ISERROR(SEARCH("3",K25)))</formula>
    </cfRule>
    <cfRule type="containsText" dxfId="54" priority="58" operator="containsText" text="NC">
      <formula>NOT(ISERROR(SEARCH("NC",K25)))</formula>
    </cfRule>
  </conditionalFormatting>
  <conditionalFormatting sqref="L25:L28">
    <cfRule type="cellIs" dxfId="53" priority="51" operator="equal">
      <formula>"NC"</formula>
    </cfRule>
    <cfRule type="cellIs" dxfId="52" priority="52" operator="equal">
      <formula>1</formula>
    </cfRule>
    <cfRule type="cellIs" dxfId="51" priority="53" operator="equal">
      <formula>2</formula>
    </cfRule>
    <cfRule type="cellIs" dxfId="50" priority="54" operator="equal">
      <formula>3</formula>
    </cfRule>
  </conditionalFormatting>
  <conditionalFormatting sqref="M25:M28">
    <cfRule type="cellIs" dxfId="49" priority="47" operator="equal">
      <formula>"NC"</formula>
    </cfRule>
    <cfRule type="cellIs" dxfId="48" priority="48" operator="equal">
      <formula>3</formula>
    </cfRule>
    <cfRule type="cellIs" dxfId="47" priority="49" operator="equal">
      <formula>2</formula>
    </cfRule>
    <cfRule type="cellIs" dxfId="46" priority="50" operator="equal">
      <formula>3</formula>
    </cfRule>
  </conditionalFormatting>
  <conditionalFormatting sqref="K13">
    <cfRule type="cellIs" dxfId="45" priority="43" operator="equal">
      <formula>"P"</formula>
    </cfRule>
    <cfRule type="cellIs" dxfId="44" priority="44" operator="equal">
      <formula>"C"</formula>
    </cfRule>
    <cfRule type="containsText" dxfId="43" priority="45" operator="containsText" text="R">
      <formula>NOT(ISERROR(SEARCH("R",K13)))</formula>
    </cfRule>
    <cfRule type="containsText" dxfId="42" priority="46" operator="containsText" text="NC">
      <formula>NOT(ISERROR(SEARCH("NC",K13)))</formula>
    </cfRule>
  </conditionalFormatting>
  <conditionalFormatting sqref="L13">
    <cfRule type="cellIs" dxfId="41" priority="36" operator="equal">
      <formula>"NC"</formula>
    </cfRule>
    <cfRule type="cellIs" dxfId="40" priority="40" operator="equal">
      <formula>"B"</formula>
    </cfRule>
    <cfRule type="cellIs" dxfId="39" priority="41" operator="equal">
      <formula>"M"</formula>
    </cfRule>
    <cfRule type="cellIs" dxfId="38" priority="42" operator="equal">
      <formula>"A"</formula>
    </cfRule>
  </conditionalFormatting>
  <conditionalFormatting sqref="M13:M20">
    <cfRule type="cellIs" dxfId="37" priority="37" operator="equal">
      <formula>3</formula>
    </cfRule>
    <cfRule type="cellIs" dxfId="36" priority="38" operator="equal">
      <formula>2</formula>
    </cfRule>
    <cfRule type="cellIs" dxfId="35" priority="39" operator="equal">
      <formula>1</formula>
    </cfRule>
  </conditionalFormatting>
  <conditionalFormatting sqref="K13">
    <cfRule type="cellIs" dxfId="34" priority="32" operator="equal">
      <formula>1</formula>
    </cfRule>
    <cfRule type="cellIs" dxfId="33" priority="33" operator="equal">
      <formula>2</formula>
    </cfRule>
    <cfRule type="containsText" dxfId="32" priority="34" operator="containsText" text="3">
      <formula>NOT(ISERROR(SEARCH("3",K13)))</formula>
    </cfRule>
    <cfRule type="containsText" dxfId="31" priority="35" operator="containsText" text="NC">
      <formula>NOT(ISERROR(SEARCH("NC",K13)))</formula>
    </cfRule>
  </conditionalFormatting>
  <conditionalFormatting sqref="L13">
    <cfRule type="cellIs" dxfId="30" priority="28" operator="equal">
      <formula>"NC"</formula>
    </cfRule>
    <cfRule type="cellIs" dxfId="29" priority="29" operator="equal">
      <formula>1</formula>
    </cfRule>
    <cfRule type="cellIs" dxfId="28" priority="30" operator="equal">
      <formula>2</formula>
    </cfRule>
    <cfRule type="cellIs" dxfId="27" priority="31" operator="equal">
      <formula>3</formula>
    </cfRule>
  </conditionalFormatting>
  <conditionalFormatting sqref="M13:M20">
    <cfRule type="cellIs" dxfId="26" priority="24" operator="equal">
      <formula>"NC"</formula>
    </cfRule>
    <cfRule type="cellIs" dxfId="25" priority="25" operator="equal">
      <formula>3</formula>
    </cfRule>
    <cfRule type="cellIs" dxfId="24" priority="26" operator="equal">
      <formula>2</formula>
    </cfRule>
    <cfRule type="cellIs" dxfId="23" priority="27" operator="equal">
      <formula>3</formula>
    </cfRule>
  </conditionalFormatting>
  <conditionalFormatting sqref="K14:K24 K29:K52">
    <cfRule type="cellIs" dxfId="22" priority="20" operator="equal">
      <formula>"P"</formula>
    </cfRule>
    <cfRule type="cellIs" dxfId="21" priority="21" operator="equal">
      <formula>"C"</formula>
    </cfRule>
    <cfRule type="containsText" dxfId="20" priority="22" operator="containsText" text="R">
      <formula>NOT(ISERROR(SEARCH("R",K14)))</formula>
    </cfRule>
    <cfRule type="containsText" dxfId="19" priority="23" operator="containsText" text="NC">
      <formula>NOT(ISERROR(SEARCH("NC",K14)))</formula>
    </cfRule>
  </conditionalFormatting>
  <conditionalFormatting sqref="L14:L24 L29:L52">
    <cfRule type="cellIs" dxfId="18" priority="13" operator="equal">
      <formula>"NC"</formula>
    </cfRule>
    <cfRule type="cellIs" dxfId="17" priority="17" operator="equal">
      <formula>"B"</formula>
    </cfRule>
    <cfRule type="cellIs" dxfId="16" priority="18" operator="equal">
      <formula>"M"</formula>
    </cfRule>
    <cfRule type="cellIs" dxfId="15" priority="19" operator="equal">
      <formula>"A"</formula>
    </cfRule>
  </conditionalFormatting>
  <conditionalFormatting sqref="M21:M24 M29:M52">
    <cfRule type="cellIs" dxfId="14" priority="14" operator="equal">
      <formula>3</formula>
    </cfRule>
    <cfRule type="cellIs" dxfId="13" priority="15" operator="equal">
      <formula>2</formula>
    </cfRule>
    <cfRule type="cellIs" dxfId="12" priority="16" operator="equal">
      <formula>1</formula>
    </cfRule>
  </conditionalFormatting>
  <conditionalFormatting sqref="K14:K24 K29:K52">
    <cfRule type="cellIs" dxfId="11" priority="9" operator="equal">
      <formula>1</formula>
    </cfRule>
    <cfRule type="cellIs" dxfId="10" priority="10" operator="equal">
      <formula>2</formula>
    </cfRule>
    <cfRule type="containsText" dxfId="9" priority="11" operator="containsText" text="3">
      <formula>NOT(ISERROR(SEARCH("3",K14)))</formula>
    </cfRule>
    <cfRule type="containsText" dxfId="8" priority="12" operator="containsText" text="NC">
      <formula>NOT(ISERROR(SEARCH("NC",K14)))</formula>
    </cfRule>
  </conditionalFormatting>
  <conditionalFormatting sqref="L14:L24 L29:L52">
    <cfRule type="cellIs" dxfId="7" priority="5" operator="equal">
      <formula>"NC"</formula>
    </cfRule>
    <cfRule type="cellIs" dxfId="6" priority="6" operator="equal">
      <formula>1</formula>
    </cfRule>
    <cfRule type="cellIs" dxfId="5" priority="7" operator="equal">
      <formula>2</formula>
    </cfRule>
    <cfRule type="cellIs" dxfId="4" priority="8" operator="equal">
      <formula>3</formula>
    </cfRule>
  </conditionalFormatting>
  <conditionalFormatting sqref="M21:M24 M29:M52">
    <cfRule type="cellIs" dxfId="3" priority="1" operator="equal">
      <formula>"NC"</formula>
    </cfRule>
    <cfRule type="cellIs" dxfId="2" priority="2" operator="equal">
      <formula>3</formula>
    </cfRule>
    <cfRule type="cellIs" dxfId="1" priority="3" operator="equal">
      <formula>2</formula>
    </cfRule>
    <cfRule type="cellIs" dxfId="0" priority="4" operator="equal">
      <formula>3</formula>
    </cfRule>
  </conditionalFormatting>
  <dataValidations count="1">
    <dataValidation type="list" allowBlank="1" showInputMessage="1" showErrorMessage="1" sqref="ROO940529:ROO940557 QUW940529:QUW940557 QLA940529:QLA940557 QBE940529:QBE940557 PRI940529:PRI940557 PHM940529:PHM940557 OXQ940529:OXQ940557 ONU940529:ONU940557 ODY940529:ODY940557 NUC940529:NUC940557 NKG940529:NKG940557 NAK940529:NAK940557 MQO940529:MQO940557 MGS940529:MGS940557 LWW940529:LWW940557 LNA940529:LNA940557 LDE940529:LDE940557 KTI940529:KTI940557 KJM940529:KJM940557 JZQ940529:JZQ940557 JPU940529:JPU940557 JFY940529:JFY940557 IWC940529:IWC940557 IMG940529:IMG940557 ICK940529:ICK940557 HSO940529:HSO940557 HIS940529:HIS940557 GYW940529:GYW940557 GPA940529:GPA940557 GFE940529:GFE940557 FVI940529:FVI940557 FLM940529:FLM940557 FBQ940529:FBQ940557 ERU940529:ERU940557 EHY940529:EHY940557 DYC940529:DYC940557 DOG940529:DOG940557 DEK940529:DEK940557 CUO940529:CUO940557 CKS940529:CKS940557 CAW940529:CAW940557 BRA940529:BRA940557 BHE940529:BHE940557 AXI940529:AXI940557 ANM940529:ANM940557 ADQ940529:ADQ940557 TU940529:TU940557 JY940529:JY940557 ROO874993:ROO875021 RES874993:RES875021 QUW874993:QUW875021 QLA874993:QLA875021 QBE874993:QBE875021 PRI874993:PRI875021 PHM874993:PHM875021 OXQ874993:OXQ875021 ONU874993:ONU875021 ODY874993:ODY875021 NUC874993:NUC875021 NKG874993:NKG875021 NAK874993:NAK875021 MQO874993:MQO875021 MGS874993:MGS875021 LWW874993:LWW875021 LNA874993:LNA875021 LDE874993:LDE875021 KTI874993:KTI875021 KJM874993:KJM875021 JZQ874993:JZQ875021 JPU874993:JPU875021 JFY874993:JFY875021 IWC874993:IWC875021 IMG874993:IMG875021 ICK874993:ICK875021 HSO874993:HSO875021 HIS874993:HIS875021 GYW874993:GYW875021 GPA874993:GPA875021 GFE874993:GFE875021 FVI874993:FVI875021 FLM874993:FLM875021 FBQ874993:FBQ875021 ERU874993:ERU875021 EHY874993:EHY875021 DYC874993:DYC875021 DOG874993:DOG875021 DEK874993:DEK875021 CUO874993:CUO875021 CKS874993:CKS875021 CAW874993:CAW875021 BRA874993:BRA875021 BHE874993:BHE875021 AXI874993:AXI875021 ANM874993:ANM875021 ADQ874993:ADQ875021 TU874993:TU875021 JY874993:JY875021 ROO809457:ROO809485 RES809457:RES809485 QUW809457:QUW809485 QLA809457:QLA809485 QBE809457:QBE809485 PRI809457:PRI809485 PHM809457:PHM809485 OXQ809457:OXQ809485 ONU809457:ONU809485 ODY809457:ODY809485 NUC809457:NUC809485 NKG809457:NKG809485 NAK809457:NAK809485 MQO809457:MQO809485 MGS809457:MGS809485 LWW809457:LWW809485 LNA809457:LNA809485 LDE809457:LDE809485 KTI809457:KTI809485 KJM809457:KJM809485 JZQ809457:JZQ809485 JPU809457:JPU809485 JFY809457:JFY809485 IWC809457:IWC809485 IMG809457:IMG809485 ICK809457:ICK809485 HSO809457:HSO809485 HIS809457:HIS809485 GYW809457:GYW809485 GPA809457:GPA809485 GFE809457:GFE809485 FVI809457:FVI809485 FLM809457:FLM809485 FBQ809457:FBQ809485 ERU809457:ERU809485 EHY809457:EHY809485 DYC809457:DYC809485 DOG809457:DOG809485 DEK809457:DEK809485 CUO809457:CUO809485 CKS809457:CKS809485 CAW809457:CAW809485 BRA809457:BRA809485 BHE809457:BHE809485 AXI809457:AXI809485 ANM809457:ANM809485 ADQ809457:ADQ809485 TU809457:TU809485 JY809457:JY809485 ROO743921:ROO743949 RES743921:RES743949 QUW743921:QUW743949 QLA743921:QLA743949 QBE743921:QBE743949 PRI743921:PRI743949 PHM743921:PHM743949 OXQ743921:OXQ743949 ONU743921:ONU743949 ODY743921:ODY743949 NUC743921:NUC743949 NKG743921:NKG743949 NAK743921:NAK743949 MQO743921:MQO743949 MGS743921:MGS743949 LWW743921:LWW743949 LNA743921:LNA743949 LDE743921:LDE743949 KTI743921:KTI743949 KJM743921:KJM743949 JZQ743921:JZQ743949 JPU743921:JPU743949 JFY743921:JFY743949 IWC743921:IWC743949 IMG743921:IMG743949 ICK743921:ICK743949 HSO743921:HSO743949 HIS743921:HIS743949 GYW743921:GYW743949 GPA743921:GPA743949 GFE743921:GFE743949 FVI743921:FVI743949 FLM743921:FLM743949 FBQ743921:FBQ743949 ERU743921:ERU743949 EHY743921:EHY743949 DYC743921:DYC743949 DOG743921:DOG743949 DEK743921:DEK743949 CUO743921:CUO743949 CKS743921:CKS743949 CAW743921:CAW743949 BRA743921:BRA743949 BHE743921:BHE743949 AXI743921:AXI743949 ANM743921:ANM743949 ADQ743921:ADQ743949 TU743921:TU743949 JY743921:JY743949 ROO678385:ROO678413 RES678385:RES678413 QUW678385:QUW678413 QLA678385:QLA678413 QBE678385:QBE678413 PRI678385:PRI678413 PHM678385:PHM678413 OXQ678385:OXQ678413 ONU678385:ONU678413 ODY678385:ODY678413 NUC678385:NUC678413 NKG678385:NKG678413 NAK678385:NAK678413 MQO678385:MQO678413 MGS678385:MGS678413 LWW678385:LWW678413 LNA678385:LNA678413 LDE678385:LDE678413 KTI678385:KTI678413 KJM678385:KJM678413 JZQ678385:JZQ678413 JPU678385:JPU678413 JFY678385:JFY678413 IWC678385:IWC678413 IMG678385:IMG678413 ICK678385:ICK678413 HSO678385:HSO678413 HIS678385:HIS678413 GYW678385:GYW678413 GPA678385:GPA678413 GFE678385:GFE678413 FVI678385:FVI678413 FLM678385:FLM678413 FBQ678385:FBQ678413 ERU678385:ERU678413 EHY678385:EHY678413 DYC678385:DYC678413 DOG678385:DOG678413 DEK678385:DEK678413 CUO678385:CUO678413 CKS678385:CKS678413 CAW678385:CAW678413 BRA678385:BRA678413 BHE678385:BHE678413 AXI678385:AXI678413 ANM678385:ANM678413 ADQ678385:ADQ678413 TU678385:TU678413 JY678385:JY678413 ROO612849:ROO612877 RES612849:RES612877 QUW612849:QUW612877 QLA612849:QLA612877 QBE612849:QBE612877 PRI612849:PRI612877 PHM612849:PHM612877 OXQ612849:OXQ612877 ONU612849:ONU612877 ODY612849:ODY612877 NUC612849:NUC612877 NKG612849:NKG612877 NAK612849:NAK612877 MQO612849:MQO612877 MGS612849:MGS612877 LWW612849:LWW612877 LNA612849:LNA612877 LDE612849:LDE612877 KTI612849:KTI612877 KJM612849:KJM612877 JZQ612849:JZQ612877 JPU612849:JPU612877 JFY612849:JFY612877 IWC612849:IWC612877 IMG612849:IMG612877 ICK612849:ICK612877 HSO612849:HSO612877 HIS612849:HIS612877 GYW612849:GYW612877 GPA612849:GPA612877 GFE612849:GFE612877 FVI612849:FVI612877 FLM612849:FLM612877 FBQ612849:FBQ612877 ERU612849:ERU612877 EHY612849:EHY612877 DYC612849:DYC612877 DOG612849:DOG612877 DEK612849:DEK612877 CUO612849:CUO612877 CKS612849:CKS612877 CAW612849:CAW612877 BRA612849:BRA612877 BHE612849:BHE612877 AXI612849:AXI612877 ANM612849:ANM612877 ADQ612849:ADQ612877 TU612849:TU612877 JY612849:JY612877 ROO547313:ROO547341 RES547313:RES547341 QUW547313:QUW547341 QLA547313:QLA547341 QBE547313:QBE547341 PRI547313:PRI547341 PHM547313:PHM547341 OXQ547313:OXQ547341 ONU547313:ONU547341 ODY547313:ODY547341 NUC547313:NUC547341 NKG547313:NKG547341 NAK547313:NAK547341 MQO547313:MQO547341 MGS547313:MGS547341 LWW547313:LWW547341 LNA547313:LNA547341 LDE547313:LDE547341 KTI547313:KTI547341 KJM547313:KJM547341 JZQ547313:JZQ547341 JPU547313:JPU547341 JFY547313:JFY547341 IWC547313:IWC547341 IMG547313:IMG547341 ICK547313:ICK547341 HSO547313:HSO547341 HIS547313:HIS547341 GYW547313:GYW547341 GPA547313:GPA547341 GFE547313:GFE547341 FVI547313:FVI547341 FLM547313:FLM547341 FBQ547313:FBQ547341 ERU547313:ERU547341 EHY547313:EHY547341 DYC547313:DYC547341 DOG547313:DOG547341 DEK547313:DEK547341 CUO547313:CUO547341 CKS547313:CKS547341 CAW547313:CAW547341 BRA547313:BRA547341 BHE547313:BHE547341 AXI547313:AXI547341 ANM547313:ANM547341 ADQ547313:ADQ547341 TU547313:TU547341 JY547313:JY547341 ROO481777:ROO481805 RES481777:RES481805 QUW481777:QUW481805 QLA481777:QLA481805 QBE481777:QBE481805 PRI481777:PRI481805 PHM481777:PHM481805 OXQ481777:OXQ481805 ONU481777:ONU481805 ODY481777:ODY481805 NUC481777:NUC481805 NKG481777:NKG481805 NAK481777:NAK481805 MQO481777:MQO481805 MGS481777:MGS481805 LWW481777:LWW481805 LNA481777:LNA481805 LDE481777:LDE481805 KTI481777:KTI481805 KJM481777:KJM481805 JZQ481777:JZQ481805 JPU481777:JPU481805 JFY481777:JFY481805 IWC481777:IWC481805 IMG481777:IMG481805 ICK481777:ICK481805 HSO481777:HSO481805 HIS481777:HIS481805 GYW481777:GYW481805 GPA481777:GPA481805 GFE481777:GFE481805 FVI481777:FVI481805 FLM481777:FLM481805 FBQ481777:FBQ481805 ERU481777:ERU481805 EHY481777:EHY481805 DYC481777:DYC481805 DOG481777:DOG481805 DEK481777:DEK481805 CUO481777:CUO481805 CKS481777:CKS481805 CAW481777:CAW481805 BRA481777:BRA481805 BHE481777:BHE481805 AXI481777:AXI481805 ANM481777:ANM481805 ADQ481777:ADQ481805 TU481777:TU481805 JY481777:JY481805 ROO416241:ROO416269 RES416241:RES416269 QUW416241:QUW416269 QLA416241:QLA416269 QBE416241:QBE416269 PRI416241:PRI416269 PHM416241:PHM416269 OXQ416241:OXQ416269 ONU416241:ONU416269 ODY416241:ODY416269 NUC416241:NUC416269 NKG416241:NKG416269 NAK416241:NAK416269 MQO416241:MQO416269 MGS416241:MGS416269 LWW416241:LWW416269 LNA416241:LNA416269 LDE416241:LDE416269 KTI416241:KTI416269 KJM416241:KJM416269 JZQ416241:JZQ416269 JPU416241:JPU416269 JFY416241:JFY416269 IWC416241:IWC416269 IMG416241:IMG416269 ICK416241:ICK416269 HSO416241:HSO416269 HIS416241:HIS416269 GYW416241:GYW416269 GPA416241:GPA416269 GFE416241:GFE416269 FVI416241:FVI416269 FLM416241:FLM416269 FBQ416241:FBQ416269 ERU416241:ERU416269 EHY416241:EHY416269 DYC416241:DYC416269 DOG416241:DOG416269 DEK416241:DEK416269 CUO416241:CUO416269 CKS416241:CKS416269 CAW416241:CAW416269 BRA416241:BRA416269 BHE416241:BHE416269 AXI416241:AXI416269 ANM416241:ANM416269 ADQ416241:ADQ416269 TU416241:TU416269 JY416241:JY416269 ROO350705:ROO350733 RES350705:RES350733 QUW350705:QUW350733 QLA350705:QLA350733 QBE350705:QBE350733 PRI350705:PRI350733 PHM350705:PHM350733 OXQ350705:OXQ350733 ONU350705:ONU350733 ODY350705:ODY350733 NUC350705:NUC350733 NKG350705:NKG350733 NAK350705:NAK350733 MQO350705:MQO350733 MGS350705:MGS350733 LWW350705:LWW350733 LNA350705:LNA350733 LDE350705:LDE350733 KTI350705:KTI350733 KJM350705:KJM350733 JZQ350705:JZQ350733 JPU350705:JPU350733 JFY350705:JFY350733 IWC350705:IWC350733 IMG350705:IMG350733 ICK350705:ICK350733 HSO350705:HSO350733 HIS350705:HIS350733 GYW350705:GYW350733 GPA350705:GPA350733 GFE350705:GFE350733 FVI350705:FVI350733 FLM350705:FLM350733 FBQ350705:FBQ350733 ERU350705:ERU350733 EHY350705:EHY350733 DYC350705:DYC350733 DOG350705:DOG350733 DEK350705:DEK350733 CUO350705:CUO350733 CKS350705:CKS350733 CAW350705:CAW350733 BRA350705:BRA350733 BHE350705:BHE350733 AXI350705:AXI350733 ANM350705:ANM350733 ADQ350705:ADQ350733 TU350705:TU350733 JY350705:JY350733 ROO285169:ROO285197 RES285169:RES285197 QUW285169:QUW285197 QLA285169:QLA285197 QBE285169:QBE285197 PRI285169:PRI285197 PHM285169:PHM285197 OXQ285169:OXQ285197 ONU285169:ONU285197 ODY285169:ODY285197 NUC285169:NUC285197 NKG285169:NKG285197 NAK285169:NAK285197 MQO285169:MQO285197 MGS285169:MGS285197 LWW285169:LWW285197 LNA285169:LNA285197 LDE285169:LDE285197 KTI285169:KTI285197 KJM285169:KJM285197 JZQ285169:JZQ285197 JPU285169:JPU285197 JFY285169:JFY285197 IWC285169:IWC285197 IMG285169:IMG285197 ICK285169:ICK285197 HSO285169:HSO285197 HIS285169:HIS285197 GYW285169:GYW285197 GPA285169:GPA285197 GFE285169:GFE285197 FVI285169:FVI285197 FLM285169:FLM285197 FBQ285169:FBQ285197 ERU285169:ERU285197 EHY285169:EHY285197 DYC285169:DYC285197 DOG285169:DOG285197 DEK285169:DEK285197 CUO285169:CUO285197 CKS285169:CKS285197 CAW285169:CAW285197 BRA285169:BRA285197 BHE285169:BHE285197 AXI285169:AXI285197 ANM285169:ANM285197 ADQ285169:ADQ285197 TU285169:TU285197 JY285169:JY285197 ROO219633:ROO219661 RES219633:RES219661 QUW219633:QUW219661 QLA219633:QLA219661 QBE219633:QBE219661 PRI219633:PRI219661 PHM219633:PHM219661 OXQ219633:OXQ219661 ONU219633:ONU219661 ODY219633:ODY219661 NUC219633:NUC219661 NKG219633:NKG219661 NAK219633:NAK219661 MQO219633:MQO219661 MGS219633:MGS219661 LWW219633:LWW219661 LNA219633:LNA219661 LDE219633:LDE219661 KTI219633:KTI219661 KJM219633:KJM219661 JZQ219633:JZQ219661 JPU219633:JPU219661 JFY219633:JFY219661 IWC219633:IWC219661 IMG219633:IMG219661 ICK219633:ICK219661 HSO219633:HSO219661 HIS219633:HIS219661 GYW219633:GYW219661 GPA219633:GPA219661 GFE219633:GFE219661 FVI219633:FVI219661 FLM219633:FLM219661 FBQ219633:FBQ219661 ERU219633:ERU219661 EHY219633:EHY219661 DYC219633:DYC219661 DOG219633:DOG219661 DEK219633:DEK219661 CUO219633:CUO219661 CKS219633:CKS219661 CAW219633:CAW219661 BRA219633:BRA219661 BHE219633:BHE219661 AXI219633:AXI219661 ANM219633:ANM219661 ADQ219633:ADQ219661 TU219633:TU219661 JY219633:JY219661 ROO154097:ROO154125 RES154097:RES154125 QUW154097:QUW154125 QLA154097:QLA154125 QBE154097:QBE154125 PRI154097:PRI154125 PHM154097:PHM154125 OXQ154097:OXQ154125 ONU154097:ONU154125 ODY154097:ODY154125 NUC154097:NUC154125 NKG154097:NKG154125 NAK154097:NAK154125 MQO154097:MQO154125 MGS154097:MGS154125 LWW154097:LWW154125 LNA154097:LNA154125 LDE154097:LDE154125 KTI154097:KTI154125 KJM154097:KJM154125 JZQ154097:JZQ154125 JPU154097:JPU154125 JFY154097:JFY154125 IWC154097:IWC154125 IMG154097:IMG154125 ICK154097:ICK154125 HSO154097:HSO154125 HIS154097:HIS154125 GYW154097:GYW154125 GPA154097:GPA154125 GFE154097:GFE154125 FVI154097:FVI154125 FLM154097:FLM154125 FBQ154097:FBQ154125 ERU154097:ERU154125 EHY154097:EHY154125 DYC154097:DYC154125 DOG154097:DOG154125 DEK154097:DEK154125 CUO154097:CUO154125 CKS154097:CKS154125 CAW154097:CAW154125 BRA154097:BRA154125 BHE154097:BHE154125 AXI154097:AXI154125 ANM154097:ANM154125 ADQ154097:ADQ154125 TU154097:TU154125 JY154097:JY154125 ROO88561:ROO88589 RES88561:RES88589 QUW88561:QUW88589 QLA88561:QLA88589 QBE88561:QBE88589 PRI88561:PRI88589 PHM88561:PHM88589 OXQ88561:OXQ88589 ONU88561:ONU88589 ODY88561:ODY88589 NUC88561:NUC88589 NKG88561:NKG88589 NAK88561:NAK88589 MQO88561:MQO88589 MGS88561:MGS88589 LWW88561:LWW88589 LNA88561:LNA88589 LDE88561:LDE88589 KTI88561:KTI88589 KJM88561:KJM88589 JZQ88561:JZQ88589 JPU88561:JPU88589 JFY88561:JFY88589 IWC88561:IWC88589 IMG88561:IMG88589 ICK88561:ICK88589 HSO88561:HSO88589 HIS88561:HIS88589 GYW88561:GYW88589 GPA88561:GPA88589 GFE88561:GFE88589 FVI88561:FVI88589 FLM88561:FLM88589 FBQ88561:FBQ88589 ERU88561:ERU88589 EHY88561:EHY88589 DYC88561:DYC88589 DOG88561:DOG88589 DEK88561:DEK88589 CUO88561:CUO88589 CKS88561:CKS88589 CAW88561:CAW88589 BRA88561:BRA88589 BHE88561:BHE88589 AXI88561:AXI88589 ANM88561:ANM88589 ADQ88561:ADQ88589 TU88561:TU88589 JY88561:JY88589 ROO23025:ROO23053 RES23025:RES23053 QUW23025:QUW23053 QLA23025:QLA23053 QBE23025:QBE23053 PRI23025:PRI23053 PHM23025:PHM23053 OXQ23025:OXQ23053 ONU23025:ONU23053 ODY23025:ODY23053 NUC23025:NUC23053 NKG23025:NKG23053 NAK23025:NAK23053 MQO23025:MQO23053 MGS23025:MGS23053 LWW23025:LWW23053 LNA23025:LNA23053 LDE23025:LDE23053 KTI23025:KTI23053 KJM23025:KJM23053 JZQ23025:JZQ23053 JPU23025:JPU23053 JFY23025:JFY23053 IWC23025:IWC23053 IMG23025:IMG23053 ICK23025:ICK23053 HSO23025:HSO23053 HIS23025:HIS23053 GYW23025:GYW23053 GPA23025:GPA23053 GFE23025:GFE23053 FVI23025:FVI23053 FLM23025:FLM23053 FBQ23025:FBQ23053 ERU23025:ERU23053 EHY23025:EHY23053 DYC23025:DYC23053 DOG23025:DOG23053 DEK23025:DEK23053 CUO23025:CUO23053 CKS23025:CKS23053 CAW23025:CAW23053 BRA23025:BRA23053 BHE23025:BHE23053 AXI23025:AXI23053 ANM23025:ANM23053 ADQ23025:ADQ23053 TU23025:TU23053 JY23025:JY23053 RES940529:RES940557 ROO16:ROO23 RES16:RES23 QUW16:QUW23 QLA16:QLA23 QBE16:QBE23 PRI16:PRI23 PHM16:PHM23 OXQ16:OXQ23 ONU16:ONU23 ODY16:ODY23 NUC16:NUC23 NKG16:NKG23 NAK16:NAK23 MQO16:MQO23 MGS16:MGS23 LWW16:LWW23 LNA16:LNA23 LDE16:LDE23 KTI16:KTI23 KJM16:KJM23 JZQ16:JZQ23 JPU16:JPU23 JFY16:JFY23 IWC16:IWC23 IMG16:IMG23 ICK16:ICK23 HSO16:HSO23 HIS16:HIS23 GYW16:GYW23 GPA16:GPA23 GFE16:GFE23 FVI16:FVI23 FLM16:FLM23 FBQ16:FBQ23 ERU16:ERU23 EHY16:EHY23 DYC16:DYC23 DOG16:DOG23 DEK16:DEK23 CUO16:CUO23 CKS16:CKS23 CAW16:CAW23 BRA16:BRA23 BHE16:BHE23 AXI16:AXI23 ANM16:ANM23 ADQ16:ADQ23 TU16:TU23 JY16:JY23 ROO25:ROO28 JY25:JY28 TU25:TU28 ADQ25:ADQ28 ANM25:ANM28 AXI25:AXI28 BHE25:BHE28 BRA25:BRA28 CAW25:CAW28 CKS25:CKS28 CUO25:CUO28 DEK25:DEK28 DOG25:DOG28 DYC25:DYC28 EHY25:EHY28 ERU25:ERU28 FBQ25:FBQ28 FLM25:FLM28 FVI25:FVI28 GFE25:GFE28 GPA25:GPA28 GYW25:GYW28 HIS25:HIS28 HSO25:HSO28 ICK25:ICK28 IMG25:IMG28 IWC25:IWC28 JFY25:JFY28 JPU25:JPU28 JZQ25:JZQ28 KJM25:KJM28 KTI25:KTI28 LDE25:LDE28 LNA25:LNA28 LWW25:LWW28 MGS25:MGS28 MQO25:MQO28 NAK25:NAK28 NKG25:NKG28 NUC25:NUC28 ODY25:ODY28 ONU25:ONU28 OXQ25:OXQ28 PHM25:PHM28 PRI25:PRI28 QBE25:QBE28 QLA25:QLA28 QUW25:QUW28 RES25:RES28">
      <formula1>#REF!</formula1>
    </dataValidation>
  </dataValidations>
  <printOptions horizontalCentered="1"/>
  <pageMargins left="0.39370078740157483" right="0.39370078740157483" top="0.19485294117647059" bottom="0.78740157480314965" header="0.19685039370078741" footer="0.19685039370078741"/>
  <pageSetup scale="70" fitToWidth="0" fitToHeight="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CD113"/>
  <sheetViews>
    <sheetView zoomScale="55" zoomScaleNormal="55" zoomScaleSheetLayoutView="130" zoomScalePageLayoutView="55" workbookViewId="0">
      <selection activeCell="S10" sqref="S10"/>
    </sheetView>
  </sheetViews>
  <sheetFormatPr baseColWidth="10" defaultColWidth="12.7109375" defaultRowHeight="20.25" customHeight="1"/>
  <cols>
    <col min="1" max="1" width="1.7109375" style="2" customWidth="1"/>
    <col min="2" max="2" width="17.7109375" style="75" customWidth="1"/>
    <col min="3" max="3" width="16.85546875" style="91" customWidth="1"/>
    <col min="4" max="4" width="28.28515625" style="91" customWidth="1"/>
    <col min="5" max="5" width="35.140625" style="91" hidden="1" customWidth="1"/>
    <col min="6" max="6" width="30.28515625" style="91" customWidth="1"/>
    <col min="7" max="7" width="34" style="75" customWidth="1"/>
    <col min="8" max="8" width="22.28515625" style="91" customWidth="1"/>
    <col min="9" max="9" width="16.85546875" style="91" hidden="1" customWidth="1"/>
    <col min="10" max="10" width="23.28515625" style="91" hidden="1" customWidth="1"/>
    <col min="11" max="11" width="18.5703125" style="91" customWidth="1"/>
    <col min="12" max="12" width="11.140625" style="91" customWidth="1"/>
    <col min="13" max="13" width="13.140625" style="91" customWidth="1"/>
    <col min="14" max="14" width="9.28515625" style="91" customWidth="1"/>
    <col min="15" max="15" width="17.85546875" style="91" customWidth="1"/>
    <col min="16" max="16" width="38.140625" style="91" hidden="1" customWidth="1"/>
    <col min="17" max="264" width="12.7109375" style="2"/>
    <col min="265" max="265" width="4" style="2" customWidth="1"/>
    <col min="266" max="266" width="7.85546875" style="2" customWidth="1"/>
    <col min="267" max="267" width="15.140625" style="2" customWidth="1"/>
    <col min="268" max="268" width="20.42578125" style="2" customWidth="1"/>
    <col min="269" max="269" width="18.7109375" style="2" customWidth="1"/>
    <col min="270" max="270" width="19.7109375" style="2" customWidth="1"/>
    <col min="271" max="271" width="10" style="2" customWidth="1"/>
    <col min="272" max="272" width="64.5703125" style="2" bestFit="1" customWidth="1"/>
    <col min="273" max="273" width="16.85546875" style="2" customWidth="1"/>
    <col min="274" max="274" width="19.140625" style="2" customWidth="1"/>
    <col min="275" max="277" width="17.85546875" style="2" bestFit="1" customWidth="1"/>
    <col min="278" max="278" width="19.140625" style="2" customWidth="1"/>
    <col min="279" max="279" width="25.140625" style="2" bestFit="1" customWidth="1"/>
    <col min="280" max="280" width="50.7109375" style="2" bestFit="1" customWidth="1"/>
    <col min="281" max="282" width="0" style="2" hidden="1" customWidth="1"/>
    <col min="283" max="283" width="15.140625" style="2" customWidth="1"/>
    <col min="284" max="284" width="15.28515625" style="2" customWidth="1"/>
    <col min="285" max="285" width="50.7109375" style="2" bestFit="1" customWidth="1"/>
    <col min="286" max="520" width="12.7109375" style="2"/>
    <col min="521" max="521" width="4" style="2" customWidth="1"/>
    <col min="522" max="522" width="7.85546875" style="2" customWidth="1"/>
    <col min="523" max="523" width="15.140625" style="2" customWidth="1"/>
    <col min="524" max="524" width="20.42578125" style="2" customWidth="1"/>
    <col min="525" max="525" width="18.7109375" style="2" customWidth="1"/>
    <col min="526" max="526" width="19.7109375" style="2" customWidth="1"/>
    <col min="527" max="527" width="10" style="2" customWidth="1"/>
    <col min="528" max="528" width="64.5703125" style="2" bestFit="1" customWidth="1"/>
    <col min="529" max="529" width="16.85546875" style="2" customWidth="1"/>
    <col min="530" max="530" width="19.140625" style="2" customWidth="1"/>
    <col min="531" max="533" width="17.85546875" style="2" bestFit="1" customWidth="1"/>
    <col min="534" max="534" width="19.140625" style="2" customWidth="1"/>
    <col min="535" max="535" width="25.140625" style="2" bestFit="1" customWidth="1"/>
    <col min="536" max="536" width="50.7109375" style="2" bestFit="1" customWidth="1"/>
    <col min="537" max="538" width="0" style="2" hidden="1" customWidth="1"/>
    <col min="539" max="539" width="15.140625" style="2" customWidth="1"/>
    <col min="540" max="540" width="15.28515625" style="2" customWidth="1"/>
    <col min="541" max="541" width="50.7109375" style="2" bestFit="1" customWidth="1"/>
    <col min="542" max="776" width="12.7109375" style="2"/>
    <col min="777" max="777" width="4" style="2" customWidth="1"/>
    <col min="778" max="778" width="7.85546875" style="2" customWidth="1"/>
    <col min="779" max="779" width="15.140625" style="2" customWidth="1"/>
    <col min="780" max="780" width="20.42578125" style="2" customWidth="1"/>
    <col min="781" max="781" width="18.7109375" style="2" customWidth="1"/>
    <col min="782" max="782" width="19.7109375" style="2" customWidth="1"/>
    <col min="783" max="783" width="10" style="2" customWidth="1"/>
    <col min="784" max="784" width="64.5703125" style="2" bestFit="1" customWidth="1"/>
    <col min="785" max="785" width="16.85546875" style="2" customWidth="1"/>
    <col min="786" max="786" width="19.140625" style="2" customWidth="1"/>
    <col min="787" max="789" width="17.85546875" style="2" bestFit="1" customWidth="1"/>
    <col min="790" max="790" width="19.140625" style="2" customWidth="1"/>
    <col min="791" max="791" width="25.140625" style="2" bestFit="1" customWidth="1"/>
    <col min="792" max="792" width="50.7109375" style="2" bestFit="1" customWidth="1"/>
    <col min="793" max="794" width="0" style="2" hidden="1" customWidth="1"/>
    <col min="795" max="795" width="15.140625" style="2" customWidth="1"/>
    <col min="796" max="796" width="15.28515625" style="2" customWidth="1"/>
    <col min="797" max="797" width="50.7109375" style="2" bestFit="1" customWidth="1"/>
    <col min="798" max="1032" width="12.7109375" style="2"/>
    <col min="1033" max="1033" width="4" style="2" customWidth="1"/>
    <col min="1034" max="1034" width="7.85546875" style="2" customWidth="1"/>
    <col min="1035" max="1035" width="15.140625" style="2" customWidth="1"/>
    <col min="1036" max="1036" width="20.42578125" style="2" customWidth="1"/>
    <col min="1037" max="1037" width="18.7109375" style="2" customWidth="1"/>
    <col min="1038" max="1038" width="19.7109375" style="2" customWidth="1"/>
    <col min="1039" max="1039" width="10" style="2" customWidth="1"/>
    <col min="1040" max="1040" width="64.5703125" style="2" bestFit="1" customWidth="1"/>
    <col min="1041" max="1041" width="16.85546875" style="2" customWidth="1"/>
    <col min="1042" max="1042" width="19.140625" style="2" customWidth="1"/>
    <col min="1043" max="1045" width="17.85546875" style="2" bestFit="1" customWidth="1"/>
    <col min="1046" max="1046" width="19.140625" style="2" customWidth="1"/>
    <col min="1047" max="1047" width="25.140625" style="2" bestFit="1" customWidth="1"/>
    <col min="1048" max="1048" width="50.7109375" style="2" bestFit="1" customWidth="1"/>
    <col min="1049" max="1050" width="0" style="2" hidden="1" customWidth="1"/>
    <col min="1051" max="1051" width="15.140625" style="2" customWidth="1"/>
    <col min="1052" max="1052" width="15.28515625" style="2" customWidth="1"/>
    <col min="1053" max="1053" width="50.7109375" style="2" bestFit="1" customWidth="1"/>
    <col min="1054" max="1288" width="12.7109375" style="2"/>
    <col min="1289" max="1289" width="4" style="2" customWidth="1"/>
    <col min="1290" max="1290" width="7.85546875" style="2" customWidth="1"/>
    <col min="1291" max="1291" width="15.140625" style="2" customWidth="1"/>
    <col min="1292" max="1292" width="20.42578125" style="2" customWidth="1"/>
    <col min="1293" max="1293" width="18.7109375" style="2" customWidth="1"/>
    <col min="1294" max="1294" width="19.7109375" style="2" customWidth="1"/>
    <col min="1295" max="1295" width="10" style="2" customWidth="1"/>
    <col min="1296" max="1296" width="64.5703125" style="2" bestFit="1" customWidth="1"/>
    <col min="1297" max="1297" width="16.85546875" style="2" customWidth="1"/>
    <col min="1298" max="1298" width="19.140625" style="2" customWidth="1"/>
    <col min="1299" max="1301" width="17.85546875" style="2" bestFit="1" customWidth="1"/>
    <col min="1302" max="1302" width="19.140625" style="2" customWidth="1"/>
    <col min="1303" max="1303" width="25.140625" style="2" bestFit="1" customWidth="1"/>
    <col min="1304" max="1304" width="50.7109375" style="2" bestFit="1" customWidth="1"/>
    <col min="1305" max="1306" width="0" style="2" hidden="1" customWidth="1"/>
    <col min="1307" max="1307" width="15.140625" style="2" customWidth="1"/>
    <col min="1308" max="1308" width="15.28515625" style="2" customWidth="1"/>
    <col min="1309" max="1309" width="50.7109375" style="2" bestFit="1" customWidth="1"/>
    <col min="1310" max="1544" width="12.7109375" style="2"/>
    <col min="1545" max="1545" width="4" style="2" customWidth="1"/>
    <col min="1546" max="1546" width="7.85546875" style="2" customWidth="1"/>
    <col min="1547" max="1547" width="15.140625" style="2" customWidth="1"/>
    <col min="1548" max="1548" width="20.42578125" style="2" customWidth="1"/>
    <col min="1549" max="1549" width="18.7109375" style="2" customWidth="1"/>
    <col min="1550" max="1550" width="19.7109375" style="2" customWidth="1"/>
    <col min="1551" max="1551" width="10" style="2" customWidth="1"/>
    <col min="1552" max="1552" width="64.5703125" style="2" bestFit="1" customWidth="1"/>
    <col min="1553" max="1553" width="16.85546875" style="2" customWidth="1"/>
    <col min="1554" max="1554" width="19.140625" style="2" customWidth="1"/>
    <col min="1555" max="1557" width="17.85546875" style="2" bestFit="1" customWidth="1"/>
    <col min="1558" max="1558" width="19.140625" style="2" customWidth="1"/>
    <col min="1559" max="1559" width="25.140625" style="2" bestFit="1" customWidth="1"/>
    <col min="1560" max="1560" width="50.7109375" style="2" bestFit="1" customWidth="1"/>
    <col min="1561" max="1562" width="0" style="2" hidden="1" customWidth="1"/>
    <col min="1563" max="1563" width="15.140625" style="2" customWidth="1"/>
    <col min="1564" max="1564" width="15.28515625" style="2" customWidth="1"/>
    <col min="1565" max="1565" width="50.7109375" style="2" bestFit="1" customWidth="1"/>
    <col min="1566" max="1800" width="12.7109375" style="2"/>
    <col min="1801" max="1801" width="4" style="2" customWidth="1"/>
    <col min="1802" max="1802" width="7.85546875" style="2" customWidth="1"/>
    <col min="1803" max="1803" width="15.140625" style="2" customWidth="1"/>
    <col min="1804" max="1804" width="20.42578125" style="2" customWidth="1"/>
    <col min="1805" max="1805" width="18.7109375" style="2" customWidth="1"/>
    <col min="1806" max="1806" width="19.7109375" style="2" customWidth="1"/>
    <col min="1807" max="1807" width="10" style="2" customWidth="1"/>
    <col min="1808" max="1808" width="64.5703125" style="2" bestFit="1" customWidth="1"/>
    <col min="1809" max="1809" width="16.85546875" style="2" customWidth="1"/>
    <col min="1810" max="1810" width="19.140625" style="2" customWidth="1"/>
    <col min="1811" max="1813" width="17.85546875" style="2" bestFit="1" customWidth="1"/>
    <col min="1814" max="1814" width="19.140625" style="2" customWidth="1"/>
    <col min="1815" max="1815" width="25.140625" style="2" bestFit="1" customWidth="1"/>
    <col min="1816" max="1816" width="50.7109375" style="2" bestFit="1" customWidth="1"/>
    <col min="1817" max="1818" width="0" style="2" hidden="1" customWidth="1"/>
    <col min="1819" max="1819" width="15.140625" style="2" customWidth="1"/>
    <col min="1820" max="1820" width="15.28515625" style="2" customWidth="1"/>
    <col min="1821" max="1821" width="50.7109375" style="2" bestFit="1" customWidth="1"/>
    <col min="1822" max="2056" width="12.7109375" style="2"/>
    <col min="2057" max="2057" width="4" style="2" customWidth="1"/>
    <col min="2058" max="2058" width="7.85546875" style="2" customWidth="1"/>
    <col min="2059" max="2059" width="15.140625" style="2" customWidth="1"/>
    <col min="2060" max="2060" width="20.42578125" style="2" customWidth="1"/>
    <col min="2061" max="2061" width="18.7109375" style="2" customWidth="1"/>
    <col min="2062" max="2062" width="19.7109375" style="2" customWidth="1"/>
    <col min="2063" max="2063" width="10" style="2" customWidth="1"/>
    <col min="2064" max="2064" width="64.5703125" style="2" bestFit="1" customWidth="1"/>
    <col min="2065" max="2065" width="16.85546875" style="2" customWidth="1"/>
    <col min="2066" max="2066" width="19.140625" style="2" customWidth="1"/>
    <col min="2067" max="2069" width="17.85546875" style="2" bestFit="1" customWidth="1"/>
    <col min="2070" max="2070" width="19.140625" style="2" customWidth="1"/>
    <col min="2071" max="2071" width="25.140625" style="2" bestFit="1" customWidth="1"/>
    <col min="2072" max="2072" width="50.7109375" style="2" bestFit="1" customWidth="1"/>
    <col min="2073" max="2074" width="0" style="2" hidden="1" customWidth="1"/>
    <col min="2075" max="2075" width="15.140625" style="2" customWidth="1"/>
    <col min="2076" max="2076" width="15.28515625" style="2" customWidth="1"/>
    <col min="2077" max="2077" width="50.7109375" style="2" bestFit="1" customWidth="1"/>
    <col min="2078" max="2312" width="12.7109375" style="2"/>
    <col min="2313" max="2313" width="4" style="2" customWidth="1"/>
    <col min="2314" max="2314" width="7.85546875" style="2" customWidth="1"/>
    <col min="2315" max="2315" width="15.140625" style="2" customWidth="1"/>
    <col min="2316" max="2316" width="20.42578125" style="2" customWidth="1"/>
    <col min="2317" max="2317" width="18.7109375" style="2" customWidth="1"/>
    <col min="2318" max="2318" width="19.7109375" style="2" customWidth="1"/>
    <col min="2319" max="2319" width="10" style="2" customWidth="1"/>
    <col min="2320" max="2320" width="64.5703125" style="2" bestFit="1" customWidth="1"/>
    <col min="2321" max="2321" width="16.85546875" style="2" customWidth="1"/>
    <col min="2322" max="2322" width="19.140625" style="2" customWidth="1"/>
    <col min="2323" max="2325" width="17.85546875" style="2" bestFit="1" customWidth="1"/>
    <col min="2326" max="2326" width="19.140625" style="2" customWidth="1"/>
    <col min="2327" max="2327" width="25.140625" style="2" bestFit="1" customWidth="1"/>
    <col min="2328" max="2328" width="50.7109375" style="2" bestFit="1" customWidth="1"/>
    <col min="2329" max="2330" width="0" style="2" hidden="1" customWidth="1"/>
    <col min="2331" max="2331" width="15.140625" style="2" customWidth="1"/>
    <col min="2332" max="2332" width="15.28515625" style="2" customWidth="1"/>
    <col min="2333" max="2333" width="50.7109375" style="2" bestFit="1" customWidth="1"/>
    <col min="2334" max="2568" width="12.7109375" style="2"/>
    <col min="2569" max="2569" width="4" style="2" customWidth="1"/>
    <col min="2570" max="2570" width="7.85546875" style="2" customWidth="1"/>
    <col min="2571" max="2571" width="15.140625" style="2" customWidth="1"/>
    <col min="2572" max="2572" width="20.42578125" style="2" customWidth="1"/>
    <col min="2573" max="2573" width="18.7109375" style="2" customWidth="1"/>
    <col min="2574" max="2574" width="19.7109375" style="2" customWidth="1"/>
    <col min="2575" max="2575" width="10" style="2" customWidth="1"/>
    <col min="2576" max="2576" width="64.5703125" style="2" bestFit="1" customWidth="1"/>
    <col min="2577" max="2577" width="16.85546875" style="2" customWidth="1"/>
    <col min="2578" max="2578" width="19.140625" style="2" customWidth="1"/>
    <col min="2579" max="2581" width="17.85546875" style="2" bestFit="1" customWidth="1"/>
    <col min="2582" max="2582" width="19.140625" style="2" customWidth="1"/>
    <col min="2583" max="2583" width="25.140625" style="2" bestFit="1" customWidth="1"/>
    <col min="2584" max="2584" width="50.7109375" style="2" bestFit="1" customWidth="1"/>
    <col min="2585" max="2586" width="0" style="2" hidden="1" customWidth="1"/>
    <col min="2587" max="2587" width="15.140625" style="2" customWidth="1"/>
    <col min="2588" max="2588" width="15.28515625" style="2" customWidth="1"/>
    <col min="2589" max="2589" width="50.7109375" style="2" bestFit="1" customWidth="1"/>
    <col min="2590" max="2824" width="12.7109375" style="2"/>
    <col min="2825" max="2825" width="4" style="2" customWidth="1"/>
    <col min="2826" max="2826" width="7.85546875" style="2" customWidth="1"/>
    <col min="2827" max="2827" width="15.140625" style="2" customWidth="1"/>
    <col min="2828" max="2828" width="20.42578125" style="2" customWidth="1"/>
    <col min="2829" max="2829" width="18.7109375" style="2" customWidth="1"/>
    <col min="2830" max="2830" width="19.7109375" style="2" customWidth="1"/>
    <col min="2831" max="2831" width="10" style="2" customWidth="1"/>
    <col min="2832" max="2832" width="64.5703125" style="2" bestFit="1" customWidth="1"/>
    <col min="2833" max="2833" width="16.85546875" style="2" customWidth="1"/>
    <col min="2834" max="2834" width="19.140625" style="2" customWidth="1"/>
    <col min="2835" max="2837" width="17.85546875" style="2" bestFit="1" customWidth="1"/>
    <col min="2838" max="2838" width="19.140625" style="2" customWidth="1"/>
    <col min="2839" max="2839" width="25.140625" style="2" bestFit="1" customWidth="1"/>
    <col min="2840" max="2840" width="50.7109375" style="2" bestFit="1" customWidth="1"/>
    <col min="2841" max="2842" width="0" style="2" hidden="1" customWidth="1"/>
    <col min="2843" max="2843" width="15.140625" style="2" customWidth="1"/>
    <col min="2844" max="2844" width="15.28515625" style="2" customWidth="1"/>
    <col min="2845" max="2845" width="50.7109375" style="2" bestFit="1" customWidth="1"/>
    <col min="2846" max="3080" width="12.7109375" style="2"/>
    <col min="3081" max="3081" width="4" style="2" customWidth="1"/>
    <col min="3082" max="3082" width="7.85546875" style="2" customWidth="1"/>
    <col min="3083" max="3083" width="15.140625" style="2" customWidth="1"/>
    <col min="3084" max="3084" width="20.42578125" style="2" customWidth="1"/>
    <col min="3085" max="3085" width="18.7109375" style="2" customWidth="1"/>
    <col min="3086" max="3086" width="19.7109375" style="2" customWidth="1"/>
    <col min="3087" max="3087" width="10" style="2" customWidth="1"/>
    <col min="3088" max="3088" width="64.5703125" style="2" bestFit="1" customWidth="1"/>
    <col min="3089" max="3089" width="16.85546875" style="2" customWidth="1"/>
    <col min="3090" max="3090" width="19.140625" style="2" customWidth="1"/>
    <col min="3091" max="3093" width="17.85546875" style="2" bestFit="1" customWidth="1"/>
    <col min="3094" max="3094" width="19.140625" style="2" customWidth="1"/>
    <col min="3095" max="3095" width="25.140625" style="2" bestFit="1" customWidth="1"/>
    <col min="3096" max="3096" width="50.7109375" style="2" bestFit="1" customWidth="1"/>
    <col min="3097" max="3098" width="0" style="2" hidden="1" customWidth="1"/>
    <col min="3099" max="3099" width="15.140625" style="2" customWidth="1"/>
    <col min="3100" max="3100" width="15.28515625" style="2" customWidth="1"/>
    <col min="3101" max="3101" width="50.7109375" style="2" bestFit="1" customWidth="1"/>
    <col min="3102" max="3336" width="12.7109375" style="2"/>
    <col min="3337" max="3337" width="4" style="2" customWidth="1"/>
    <col min="3338" max="3338" width="7.85546875" style="2" customWidth="1"/>
    <col min="3339" max="3339" width="15.140625" style="2" customWidth="1"/>
    <col min="3340" max="3340" width="20.42578125" style="2" customWidth="1"/>
    <col min="3341" max="3341" width="18.7109375" style="2" customWidth="1"/>
    <col min="3342" max="3342" width="19.7109375" style="2" customWidth="1"/>
    <col min="3343" max="3343" width="10" style="2" customWidth="1"/>
    <col min="3344" max="3344" width="64.5703125" style="2" bestFit="1" customWidth="1"/>
    <col min="3345" max="3345" width="16.85546875" style="2" customWidth="1"/>
    <col min="3346" max="3346" width="19.140625" style="2" customWidth="1"/>
    <col min="3347" max="3349" width="17.85546875" style="2" bestFit="1" customWidth="1"/>
    <col min="3350" max="3350" width="19.140625" style="2" customWidth="1"/>
    <col min="3351" max="3351" width="25.140625" style="2" bestFit="1" customWidth="1"/>
    <col min="3352" max="3352" width="50.7109375" style="2" bestFit="1" customWidth="1"/>
    <col min="3353" max="3354" width="0" style="2" hidden="1" customWidth="1"/>
    <col min="3355" max="3355" width="15.140625" style="2" customWidth="1"/>
    <col min="3356" max="3356" width="15.28515625" style="2" customWidth="1"/>
    <col min="3357" max="3357" width="50.7109375" style="2" bestFit="1" customWidth="1"/>
    <col min="3358" max="3592" width="12.7109375" style="2"/>
    <col min="3593" max="3593" width="4" style="2" customWidth="1"/>
    <col min="3594" max="3594" width="7.85546875" style="2" customWidth="1"/>
    <col min="3595" max="3595" width="15.140625" style="2" customWidth="1"/>
    <col min="3596" max="3596" width="20.42578125" style="2" customWidth="1"/>
    <col min="3597" max="3597" width="18.7109375" style="2" customWidth="1"/>
    <col min="3598" max="3598" width="19.7109375" style="2" customWidth="1"/>
    <col min="3599" max="3599" width="10" style="2" customWidth="1"/>
    <col min="3600" max="3600" width="64.5703125" style="2" bestFit="1" customWidth="1"/>
    <col min="3601" max="3601" width="16.85546875" style="2" customWidth="1"/>
    <col min="3602" max="3602" width="19.140625" style="2" customWidth="1"/>
    <col min="3603" max="3605" width="17.85546875" style="2" bestFit="1" customWidth="1"/>
    <col min="3606" max="3606" width="19.140625" style="2" customWidth="1"/>
    <col min="3607" max="3607" width="25.140625" style="2" bestFit="1" customWidth="1"/>
    <col min="3608" max="3608" width="50.7109375" style="2" bestFit="1" customWidth="1"/>
    <col min="3609" max="3610" width="0" style="2" hidden="1" customWidth="1"/>
    <col min="3611" max="3611" width="15.140625" style="2" customWidth="1"/>
    <col min="3612" max="3612" width="15.28515625" style="2" customWidth="1"/>
    <col min="3613" max="3613" width="50.7109375" style="2" bestFit="1" customWidth="1"/>
    <col min="3614" max="3848" width="12.7109375" style="2"/>
    <col min="3849" max="3849" width="4" style="2" customWidth="1"/>
    <col min="3850" max="3850" width="7.85546875" style="2" customWidth="1"/>
    <col min="3851" max="3851" width="15.140625" style="2" customWidth="1"/>
    <col min="3852" max="3852" width="20.42578125" style="2" customWidth="1"/>
    <col min="3853" max="3853" width="18.7109375" style="2" customWidth="1"/>
    <col min="3854" max="3854" width="19.7109375" style="2" customWidth="1"/>
    <col min="3855" max="3855" width="10" style="2" customWidth="1"/>
    <col min="3856" max="3856" width="64.5703125" style="2" bestFit="1" customWidth="1"/>
    <col min="3857" max="3857" width="16.85546875" style="2" customWidth="1"/>
    <col min="3858" max="3858" width="19.140625" style="2" customWidth="1"/>
    <col min="3859" max="3861" width="17.85546875" style="2" bestFit="1" customWidth="1"/>
    <col min="3862" max="3862" width="19.140625" style="2" customWidth="1"/>
    <col min="3863" max="3863" width="25.140625" style="2" bestFit="1" customWidth="1"/>
    <col min="3864" max="3864" width="50.7109375" style="2" bestFit="1" customWidth="1"/>
    <col min="3865" max="3866" width="0" style="2" hidden="1" customWidth="1"/>
    <col min="3867" max="3867" width="15.140625" style="2" customWidth="1"/>
    <col min="3868" max="3868" width="15.28515625" style="2" customWidth="1"/>
    <col min="3869" max="3869" width="50.7109375" style="2" bestFit="1" customWidth="1"/>
    <col min="3870" max="4104" width="12.7109375" style="2"/>
    <col min="4105" max="4105" width="4" style="2" customWidth="1"/>
    <col min="4106" max="4106" width="7.85546875" style="2" customWidth="1"/>
    <col min="4107" max="4107" width="15.140625" style="2" customWidth="1"/>
    <col min="4108" max="4108" width="20.42578125" style="2" customWidth="1"/>
    <col min="4109" max="4109" width="18.7109375" style="2" customWidth="1"/>
    <col min="4110" max="4110" width="19.7109375" style="2" customWidth="1"/>
    <col min="4111" max="4111" width="10" style="2" customWidth="1"/>
    <col min="4112" max="4112" width="64.5703125" style="2" bestFit="1" customWidth="1"/>
    <col min="4113" max="4113" width="16.85546875" style="2" customWidth="1"/>
    <col min="4114" max="4114" width="19.140625" style="2" customWidth="1"/>
    <col min="4115" max="4117" width="17.85546875" style="2" bestFit="1" customWidth="1"/>
    <col min="4118" max="4118" width="19.140625" style="2" customWidth="1"/>
    <col min="4119" max="4119" width="25.140625" style="2" bestFit="1" customWidth="1"/>
    <col min="4120" max="4120" width="50.7109375" style="2" bestFit="1" customWidth="1"/>
    <col min="4121" max="4122" width="0" style="2" hidden="1" customWidth="1"/>
    <col min="4123" max="4123" width="15.140625" style="2" customWidth="1"/>
    <col min="4124" max="4124" width="15.28515625" style="2" customWidth="1"/>
    <col min="4125" max="4125" width="50.7109375" style="2" bestFit="1" customWidth="1"/>
    <col min="4126" max="4360" width="12.7109375" style="2"/>
    <col min="4361" max="4361" width="4" style="2" customWidth="1"/>
    <col min="4362" max="4362" width="7.85546875" style="2" customWidth="1"/>
    <col min="4363" max="4363" width="15.140625" style="2" customWidth="1"/>
    <col min="4364" max="4364" width="20.42578125" style="2" customWidth="1"/>
    <col min="4365" max="4365" width="18.7109375" style="2" customWidth="1"/>
    <col min="4366" max="4366" width="19.7109375" style="2" customWidth="1"/>
    <col min="4367" max="4367" width="10" style="2" customWidth="1"/>
    <col min="4368" max="4368" width="64.5703125" style="2" bestFit="1" customWidth="1"/>
    <col min="4369" max="4369" width="16.85546875" style="2" customWidth="1"/>
    <col min="4370" max="4370" width="19.140625" style="2" customWidth="1"/>
    <col min="4371" max="4373" width="17.85546875" style="2" bestFit="1" customWidth="1"/>
    <col min="4374" max="4374" width="19.140625" style="2" customWidth="1"/>
    <col min="4375" max="4375" width="25.140625" style="2" bestFit="1" customWidth="1"/>
    <col min="4376" max="4376" width="50.7109375" style="2" bestFit="1" customWidth="1"/>
    <col min="4377" max="4378" width="0" style="2" hidden="1" customWidth="1"/>
    <col min="4379" max="4379" width="15.140625" style="2" customWidth="1"/>
    <col min="4380" max="4380" width="15.28515625" style="2" customWidth="1"/>
    <col min="4381" max="4381" width="50.7109375" style="2" bestFit="1" customWidth="1"/>
    <col min="4382" max="4616" width="12.7109375" style="2"/>
    <col min="4617" max="4617" width="4" style="2" customWidth="1"/>
    <col min="4618" max="4618" width="7.85546875" style="2" customWidth="1"/>
    <col min="4619" max="4619" width="15.140625" style="2" customWidth="1"/>
    <col min="4620" max="4620" width="20.42578125" style="2" customWidth="1"/>
    <col min="4621" max="4621" width="18.7109375" style="2" customWidth="1"/>
    <col min="4622" max="4622" width="19.7109375" style="2" customWidth="1"/>
    <col min="4623" max="4623" width="10" style="2" customWidth="1"/>
    <col min="4624" max="4624" width="64.5703125" style="2" bestFit="1" customWidth="1"/>
    <col min="4625" max="4625" width="16.85546875" style="2" customWidth="1"/>
    <col min="4626" max="4626" width="19.140625" style="2" customWidth="1"/>
    <col min="4627" max="4629" width="17.85546875" style="2" bestFit="1" customWidth="1"/>
    <col min="4630" max="4630" width="19.140625" style="2" customWidth="1"/>
    <col min="4631" max="4631" width="25.140625" style="2" bestFit="1" customWidth="1"/>
    <col min="4632" max="4632" width="50.7109375" style="2" bestFit="1" customWidth="1"/>
    <col min="4633" max="4634" width="0" style="2" hidden="1" customWidth="1"/>
    <col min="4635" max="4635" width="15.140625" style="2" customWidth="1"/>
    <col min="4636" max="4636" width="15.28515625" style="2" customWidth="1"/>
    <col min="4637" max="4637" width="50.7109375" style="2" bestFit="1" customWidth="1"/>
    <col min="4638" max="4872" width="12.7109375" style="2"/>
    <col min="4873" max="4873" width="4" style="2" customWidth="1"/>
    <col min="4874" max="4874" width="7.85546875" style="2" customWidth="1"/>
    <col min="4875" max="4875" width="15.140625" style="2" customWidth="1"/>
    <col min="4876" max="4876" width="20.42578125" style="2" customWidth="1"/>
    <col min="4877" max="4877" width="18.7109375" style="2" customWidth="1"/>
    <col min="4878" max="4878" width="19.7109375" style="2" customWidth="1"/>
    <col min="4879" max="4879" width="10" style="2" customWidth="1"/>
    <col min="4880" max="4880" width="64.5703125" style="2" bestFit="1" customWidth="1"/>
    <col min="4881" max="4881" width="16.85546875" style="2" customWidth="1"/>
    <col min="4882" max="4882" width="19.140625" style="2" customWidth="1"/>
    <col min="4883" max="4885" width="17.85546875" style="2" bestFit="1" customWidth="1"/>
    <col min="4886" max="4886" width="19.140625" style="2" customWidth="1"/>
    <col min="4887" max="4887" width="25.140625" style="2" bestFit="1" customWidth="1"/>
    <col min="4888" max="4888" width="50.7109375" style="2" bestFit="1" customWidth="1"/>
    <col min="4889" max="4890" width="0" style="2" hidden="1" customWidth="1"/>
    <col min="4891" max="4891" width="15.140625" style="2" customWidth="1"/>
    <col min="4892" max="4892" width="15.28515625" style="2" customWidth="1"/>
    <col min="4893" max="4893" width="50.7109375" style="2" bestFit="1" customWidth="1"/>
    <col min="4894" max="5128" width="12.7109375" style="2"/>
    <col min="5129" max="5129" width="4" style="2" customWidth="1"/>
    <col min="5130" max="5130" width="7.85546875" style="2" customWidth="1"/>
    <col min="5131" max="5131" width="15.140625" style="2" customWidth="1"/>
    <col min="5132" max="5132" width="20.42578125" style="2" customWidth="1"/>
    <col min="5133" max="5133" width="18.7109375" style="2" customWidth="1"/>
    <col min="5134" max="5134" width="19.7109375" style="2" customWidth="1"/>
    <col min="5135" max="5135" width="10" style="2" customWidth="1"/>
    <col min="5136" max="5136" width="64.5703125" style="2" bestFit="1" customWidth="1"/>
    <col min="5137" max="5137" width="16.85546875" style="2" customWidth="1"/>
    <col min="5138" max="5138" width="19.140625" style="2" customWidth="1"/>
    <col min="5139" max="5141" width="17.85546875" style="2" bestFit="1" customWidth="1"/>
    <col min="5142" max="5142" width="19.140625" style="2" customWidth="1"/>
    <col min="5143" max="5143" width="25.140625" style="2" bestFit="1" customWidth="1"/>
    <col min="5144" max="5144" width="50.7109375" style="2" bestFit="1" customWidth="1"/>
    <col min="5145" max="5146" width="0" style="2" hidden="1" customWidth="1"/>
    <col min="5147" max="5147" width="15.140625" style="2" customWidth="1"/>
    <col min="5148" max="5148" width="15.28515625" style="2" customWidth="1"/>
    <col min="5149" max="5149" width="50.7109375" style="2" bestFit="1" customWidth="1"/>
    <col min="5150" max="5384" width="12.7109375" style="2"/>
    <col min="5385" max="5385" width="4" style="2" customWidth="1"/>
    <col min="5386" max="5386" width="7.85546875" style="2" customWidth="1"/>
    <col min="5387" max="5387" width="15.140625" style="2" customWidth="1"/>
    <col min="5388" max="5388" width="20.42578125" style="2" customWidth="1"/>
    <col min="5389" max="5389" width="18.7109375" style="2" customWidth="1"/>
    <col min="5390" max="5390" width="19.7109375" style="2" customWidth="1"/>
    <col min="5391" max="5391" width="10" style="2" customWidth="1"/>
    <col min="5392" max="5392" width="64.5703125" style="2" bestFit="1" customWidth="1"/>
    <col min="5393" max="5393" width="16.85546875" style="2" customWidth="1"/>
    <col min="5394" max="5394" width="19.140625" style="2" customWidth="1"/>
    <col min="5395" max="5397" width="17.85546875" style="2" bestFit="1" customWidth="1"/>
    <col min="5398" max="5398" width="19.140625" style="2" customWidth="1"/>
    <col min="5399" max="5399" width="25.140625" style="2" bestFit="1" customWidth="1"/>
    <col min="5400" max="5400" width="50.7109375" style="2" bestFit="1" customWidth="1"/>
    <col min="5401" max="5402" width="0" style="2" hidden="1" customWidth="1"/>
    <col min="5403" max="5403" width="15.140625" style="2" customWidth="1"/>
    <col min="5404" max="5404" width="15.28515625" style="2" customWidth="1"/>
    <col min="5405" max="5405" width="50.7109375" style="2" bestFit="1" customWidth="1"/>
    <col min="5406" max="5640" width="12.7109375" style="2"/>
    <col min="5641" max="5641" width="4" style="2" customWidth="1"/>
    <col min="5642" max="5642" width="7.85546875" style="2" customWidth="1"/>
    <col min="5643" max="5643" width="15.140625" style="2" customWidth="1"/>
    <col min="5644" max="5644" width="20.42578125" style="2" customWidth="1"/>
    <col min="5645" max="5645" width="18.7109375" style="2" customWidth="1"/>
    <col min="5646" max="5646" width="19.7109375" style="2" customWidth="1"/>
    <col min="5647" max="5647" width="10" style="2" customWidth="1"/>
    <col min="5648" max="5648" width="64.5703125" style="2" bestFit="1" customWidth="1"/>
    <col min="5649" max="5649" width="16.85546875" style="2" customWidth="1"/>
    <col min="5650" max="5650" width="19.140625" style="2" customWidth="1"/>
    <col min="5651" max="5653" width="17.85546875" style="2" bestFit="1" customWidth="1"/>
    <col min="5654" max="5654" width="19.140625" style="2" customWidth="1"/>
    <col min="5655" max="5655" width="25.140625" style="2" bestFit="1" customWidth="1"/>
    <col min="5656" max="5656" width="50.7109375" style="2" bestFit="1" customWidth="1"/>
    <col min="5657" max="5658" width="0" style="2" hidden="1" customWidth="1"/>
    <col min="5659" max="5659" width="15.140625" style="2" customWidth="1"/>
    <col min="5660" max="5660" width="15.28515625" style="2" customWidth="1"/>
    <col min="5661" max="5661" width="50.7109375" style="2" bestFit="1" customWidth="1"/>
    <col min="5662" max="5896" width="12.7109375" style="2"/>
    <col min="5897" max="5897" width="4" style="2" customWidth="1"/>
    <col min="5898" max="5898" width="7.85546875" style="2" customWidth="1"/>
    <col min="5899" max="5899" width="15.140625" style="2" customWidth="1"/>
    <col min="5900" max="5900" width="20.42578125" style="2" customWidth="1"/>
    <col min="5901" max="5901" width="18.7109375" style="2" customWidth="1"/>
    <col min="5902" max="5902" width="19.7109375" style="2" customWidth="1"/>
    <col min="5903" max="5903" width="10" style="2" customWidth="1"/>
    <col min="5904" max="5904" width="64.5703125" style="2" bestFit="1" customWidth="1"/>
    <col min="5905" max="5905" width="16.85546875" style="2" customWidth="1"/>
    <col min="5906" max="5906" width="19.140625" style="2" customWidth="1"/>
    <col min="5907" max="5909" width="17.85546875" style="2" bestFit="1" customWidth="1"/>
    <col min="5910" max="5910" width="19.140625" style="2" customWidth="1"/>
    <col min="5911" max="5911" width="25.140625" style="2" bestFit="1" customWidth="1"/>
    <col min="5912" max="5912" width="50.7109375" style="2" bestFit="1" customWidth="1"/>
    <col min="5913" max="5914" width="0" style="2" hidden="1" customWidth="1"/>
    <col min="5915" max="5915" width="15.140625" style="2" customWidth="1"/>
    <col min="5916" max="5916" width="15.28515625" style="2" customWidth="1"/>
    <col min="5917" max="5917" width="50.7109375" style="2" bestFit="1" customWidth="1"/>
    <col min="5918" max="6152" width="12.7109375" style="2"/>
    <col min="6153" max="6153" width="4" style="2" customWidth="1"/>
    <col min="6154" max="6154" width="7.85546875" style="2" customWidth="1"/>
    <col min="6155" max="6155" width="15.140625" style="2" customWidth="1"/>
    <col min="6156" max="6156" width="20.42578125" style="2" customWidth="1"/>
    <col min="6157" max="6157" width="18.7109375" style="2" customWidth="1"/>
    <col min="6158" max="6158" width="19.7109375" style="2" customWidth="1"/>
    <col min="6159" max="6159" width="10" style="2" customWidth="1"/>
    <col min="6160" max="6160" width="64.5703125" style="2" bestFit="1" customWidth="1"/>
    <col min="6161" max="6161" width="16.85546875" style="2" customWidth="1"/>
    <col min="6162" max="6162" width="19.140625" style="2" customWidth="1"/>
    <col min="6163" max="6165" width="17.85546875" style="2" bestFit="1" customWidth="1"/>
    <col min="6166" max="6166" width="19.140625" style="2" customWidth="1"/>
    <col min="6167" max="6167" width="25.140625" style="2" bestFit="1" customWidth="1"/>
    <col min="6168" max="6168" width="50.7109375" style="2" bestFit="1" customWidth="1"/>
    <col min="6169" max="6170" width="0" style="2" hidden="1" customWidth="1"/>
    <col min="6171" max="6171" width="15.140625" style="2" customWidth="1"/>
    <col min="6172" max="6172" width="15.28515625" style="2" customWidth="1"/>
    <col min="6173" max="6173" width="50.7109375" style="2" bestFit="1" customWidth="1"/>
    <col min="6174" max="6408" width="12.7109375" style="2"/>
    <col min="6409" max="6409" width="4" style="2" customWidth="1"/>
    <col min="6410" max="6410" width="7.85546875" style="2" customWidth="1"/>
    <col min="6411" max="6411" width="15.140625" style="2" customWidth="1"/>
    <col min="6412" max="6412" width="20.42578125" style="2" customWidth="1"/>
    <col min="6413" max="6413" width="18.7109375" style="2" customWidth="1"/>
    <col min="6414" max="6414" width="19.7109375" style="2" customWidth="1"/>
    <col min="6415" max="6415" width="10" style="2" customWidth="1"/>
    <col min="6416" max="6416" width="64.5703125" style="2" bestFit="1" customWidth="1"/>
    <col min="6417" max="6417" width="16.85546875" style="2" customWidth="1"/>
    <col min="6418" max="6418" width="19.140625" style="2" customWidth="1"/>
    <col min="6419" max="6421" width="17.85546875" style="2" bestFit="1" customWidth="1"/>
    <col min="6422" max="6422" width="19.140625" style="2" customWidth="1"/>
    <col min="6423" max="6423" width="25.140625" style="2" bestFit="1" customWidth="1"/>
    <col min="6424" max="6424" width="50.7109375" style="2" bestFit="1" customWidth="1"/>
    <col min="6425" max="6426" width="0" style="2" hidden="1" customWidth="1"/>
    <col min="6427" max="6427" width="15.140625" style="2" customWidth="1"/>
    <col min="6428" max="6428" width="15.28515625" style="2" customWidth="1"/>
    <col min="6429" max="6429" width="50.7109375" style="2" bestFit="1" customWidth="1"/>
    <col min="6430" max="6664" width="12.7109375" style="2"/>
    <col min="6665" max="6665" width="4" style="2" customWidth="1"/>
    <col min="6666" max="6666" width="7.85546875" style="2" customWidth="1"/>
    <col min="6667" max="6667" width="15.140625" style="2" customWidth="1"/>
    <col min="6668" max="6668" width="20.42578125" style="2" customWidth="1"/>
    <col min="6669" max="6669" width="18.7109375" style="2" customWidth="1"/>
    <col min="6670" max="6670" width="19.7109375" style="2" customWidth="1"/>
    <col min="6671" max="6671" width="10" style="2" customWidth="1"/>
    <col min="6672" max="6672" width="64.5703125" style="2" bestFit="1" customWidth="1"/>
    <col min="6673" max="6673" width="16.85546875" style="2" customWidth="1"/>
    <col min="6674" max="6674" width="19.140625" style="2" customWidth="1"/>
    <col min="6675" max="6677" width="17.85546875" style="2" bestFit="1" customWidth="1"/>
    <col min="6678" max="6678" width="19.140625" style="2" customWidth="1"/>
    <col min="6679" max="6679" width="25.140625" style="2" bestFit="1" customWidth="1"/>
    <col min="6680" max="6680" width="50.7109375" style="2" bestFit="1" customWidth="1"/>
    <col min="6681" max="6682" width="0" style="2" hidden="1" customWidth="1"/>
    <col min="6683" max="6683" width="15.140625" style="2" customWidth="1"/>
    <col min="6684" max="6684" width="15.28515625" style="2" customWidth="1"/>
    <col min="6685" max="6685" width="50.7109375" style="2" bestFit="1" customWidth="1"/>
    <col min="6686" max="6920" width="12.7109375" style="2"/>
    <col min="6921" max="6921" width="4" style="2" customWidth="1"/>
    <col min="6922" max="6922" width="7.85546875" style="2" customWidth="1"/>
    <col min="6923" max="6923" width="15.140625" style="2" customWidth="1"/>
    <col min="6924" max="6924" width="20.42578125" style="2" customWidth="1"/>
    <col min="6925" max="6925" width="18.7109375" style="2" customWidth="1"/>
    <col min="6926" max="6926" width="19.7109375" style="2" customWidth="1"/>
    <col min="6927" max="6927" width="10" style="2" customWidth="1"/>
    <col min="6928" max="6928" width="64.5703125" style="2" bestFit="1" customWidth="1"/>
    <col min="6929" max="6929" width="16.85546875" style="2" customWidth="1"/>
    <col min="6930" max="6930" width="19.140625" style="2" customWidth="1"/>
    <col min="6931" max="6933" width="17.85546875" style="2" bestFit="1" customWidth="1"/>
    <col min="6934" max="6934" width="19.140625" style="2" customWidth="1"/>
    <col min="6935" max="6935" width="25.140625" style="2" bestFit="1" customWidth="1"/>
    <col min="6936" max="6936" width="50.7109375" style="2" bestFit="1" customWidth="1"/>
    <col min="6937" max="6938" width="0" style="2" hidden="1" customWidth="1"/>
    <col min="6939" max="6939" width="15.140625" style="2" customWidth="1"/>
    <col min="6940" max="6940" width="15.28515625" style="2" customWidth="1"/>
    <col min="6941" max="6941" width="50.7109375" style="2" bestFit="1" customWidth="1"/>
    <col min="6942" max="7176" width="12.7109375" style="2"/>
    <col min="7177" max="7177" width="4" style="2" customWidth="1"/>
    <col min="7178" max="7178" width="7.85546875" style="2" customWidth="1"/>
    <col min="7179" max="7179" width="15.140625" style="2" customWidth="1"/>
    <col min="7180" max="7180" width="20.42578125" style="2" customWidth="1"/>
    <col min="7181" max="7181" width="18.7109375" style="2" customWidth="1"/>
    <col min="7182" max="7182" width="19.7109375" style="2" customWidth="1"/>
    <col min="7183" max="7183" width="10" style="2" customWidth="1"/>
    <col min="7184" max="7184" width="64.5703125" style="2" bestFit="1" customWidth="1"/>
    <col min="7185" max="7185" width="16.85546875" style="2" customWidth="1"/>
    <col min="7186" max="7186" width="19.140625" style="2" customWidth="1"/>
    <col min="7187" max="7189" width="17.85546875" style="2" bestFit="1" customWidth="1"/>
    <col min="7190" max="7190" width="19.140625" style="2" customWidth="1"/>
    <col min="7191" max="7191" width="25.140625" style="2" bestFit="1" customWidth="1"/>
    <col min="7192" max="7192" width="50.7109375" style="2" bestFit="1" customWidth="1"/>
    <col min="7193" max="7194" width="0" style="2" hidden="1" customWidth="1"/>
    <col min="7195" max="7195" width="15.140625" style="2" customWidth="1"/>
    <col min="7196" max="7196" width="15.28515625" style="2" customWidth="1"/>
    <col min="7197" max="7197" width="50.7109375" style="2" bestFit="1" customWidth="1"/>
    <col min="7198" max="7432" width="12.7109375" style="2"/>
    <col min="7433" max="7433" width="4" style="2" customWidth="1"/>
    <col min="7434" max="7434" width="7.85546875" style="2" customWidth="1"/>
    <col min="7435" max="7435" width="15.140625" style="2" customWidth="1"/>
    <col min="7436" max="7436" width="20.42578125" style="2" customWidth="1"/>
    <col min="7437" max="7437" width="18.7109375" style="2" customWidth="1"/>
    <col min="7438" max="7438" width="19.7109375" style="2" customWidth="1"/>
    <col min="7439" max="7439" width="10" style="2" customWidth="1"/>
    <col min="7440" max="7440" width="64.5703125" style="2" bestFit="1" customWidth="1"/>
    <col min="7441" max="7441" width="16.85546875" style="2" customWidth="1"/>
    <col min="7442" max="7442" width="19.140625" style="2" customWidth="1"/>
    <col min="7443" max="7445" width="17.85546875" style="2" bestFit="1" customWidth="1"/>
    <col min="7446" max="7446" width="19.140625" style="2" customWidth="1"/>
    <col min="7447" max="7447" width="25.140625" style="2" bestFit="1" customWidth="1"/>
    <col min="7448" max="7448" width="50.7109375" style="2" bestFit="1" customWidth="1"/>
    <col min="7449" max="7450" width="0" style="2" hidden="1" customWidth="1"/>
    <col min="7451" max="7451" width="15.140625" style="2" customWidth="1"/>
    <col min="7452" max="7452" width="15.28515625" style="2" customWidth="1"/>
    <col min="7453" max="7453" width="50.7109375" style="2" bestFit="1" customWidth="1"/>
    <col min="7454" max="7688" width="12.7109375" style="2"/>
    <col min="7689" max="7689" width="4" style="2" customWidth="1"/>
    <col min="7690" max="7690" width="7.85546875" style="2" customWidth="1"/>
    <col min="7691" max="7691" width="15.140625" style="2" customWidth="1"/>
    <col min="7692" max="7692" width="20.42578125" style="2" customWidth="1"/>
    <col min="7693" max="7693" width="18.7109375" style="2" customWidth="1"/>
    <col min="7694" max="7694" width="19.7109375" style="2" customWidth="1"/>
    <col min="7695" max="7695" width="10" style="2" customWidth="1"/>
    <col min="7696" max="7696" width="64.5703125" style="2" bestFit="1" customWidth="1"/>
    <col min="7697" max="7697" width="16.85546875" style="2" customWidth="1"/>
    <col min="7698" max="7698" width="19.140625" style="2" customWidth="1"/>
    <col min="7699" max="7701" width="17.85546875" style="2" bestFit="1" customWidth="1"/>
    <col min="7702" max="7702" width="19.140625" style="2" customWidth="1"/>
    <col min="7703" max="7703" width="25.140625" style="2" bestFit="1" customWidth="1"/>
    <col min="7704" max="7704" width="50.7109375" style="2" bestFit="1" customWidth="1"/>
    <col min="7705" max="7706" width="0" style="2" hidden="1" customWidth="1"/>
    <col min="7707" max="7707" width="15.140625" style="2" customWidth="1"/>
    <col min="7708" max="7708" width="15.28515625" style="2" customWidth="1"/>
    <col min="7709" max="7709" width="50.7109375" style="2" bestFit="1" customWidth="1"/>
    <col min="7710" max="7944" width="12.7109375" style="2"/>
    <col min="7945" max="7945" width="4" style="2" customWidth="1"/>
    <col min="7946" max="7946" width="7.85546875" style="2" customWidth="1"/>
    <col min="7947" max="7947" width="15.140625" style="2" customWidth="1"/>
    <col min="7948" max="7948" width="20.42578125" style="2" customWidth="1"/>
    <col min="7949" max="7949" width="18.7109375" style="2" customWidth="1"/>
    <col min="7950" max="7950" width="19.7109375" style="2" customWidth="1"/>
    <col min="7951" max="7951" width="10" style="2" customWidth="1"/>
    <col min="7952" max="7952" width="64.5703125" style="2" bestFit="1" customWidth="1"/>
    <col min="7953" max="7953" width="16.85546875" style="2" customWidth="1"/>
    <col min="7954" max="7954" width="19.140625" style="2" customWidth="1"/>
    <col min="7955" max="7957" width="17.85546875" style="2" bestFit="1" customWidth="1"/>
    <col min="7958" max="7958" width="19.140625" style="2" customWidth="1"/>
    <col min="7959" max="7959" width="25.140625" style="2" bestFit="1" customWidth="1"/>
    <col min="7960" max="7960" width="50.7109375" style="2" bestFit="1" customWidth="1"/>
    <col min="7961" max="7962" width="0" style="2" hidden="1" customWidth="1"/>
    <col min="7963" max="7963" width="15.140625" style="2" customWidth="1"/>
    <col min="7964" max="7964" width="15.28515625" style="2" customWidth="1"/>
    <col min="7965" max="7965" width="50.7109375" style="2" bestFit="1" customWidth="1"/>
    <col min="7966" max="8200" width="12.7109375" style="2"/>
    <col min="8201" max="8201" width="4" style="2" customWidth="1"/>
    <col min="8202" max="8202" width="7.85546875" style="2" customWidth="1"/>
    <col min="8203" max="8203" width="15.140625" style="2" customWidth="1"/>
    <col min="8204" max="8204" width="20.42578125" style="2" customWidth="1"/>
    <col min="8205" max="8205" width="18.7109375" style="2" customWidth="1"/>
    <col min="8206" max="8206" width="19.7109375" style="2" customWidth="1"/>
    <col min="8207" max="8207" width="10" style="2" customWidth="1"/>
    <col min="8208" max="8208" width="64.5703125" style="2" bestFit="1" customWidth="1"/>
    <col min="8209" max="8209" width="16.85546875" style="2" customWidth="1"/>
    <col min="8210" max="8210" width="19.140625" style="2" customWidth="1"/>
    <col min="8211" max="8213" width="17.85546875" style="2" bestFit="1" customWidth="1"/>
    <col min="8214" max="8214" width="19.140625" style="2" customWidth="1"/>
    <col min="8215" max="8215" width="25.140625" style="2" bestFit="1" customWidth="1"/>
    <col min="8216" max="8216" width="50.7109375" style="2" bestFit="1" customWidth="1"/>
    <col min="8217" max="8218" width="0" style="2" hidden="1" customWidth="1"/>
    <col min="8219" max="8219" width="15.140625" style="2" customWidth="1"/>
    <col min="8220" max="8220" width="15.28515625" style="2" customWidth="1"/>
    <col min="8221" max="8221" width="50.7109375" style="2" bestFit="1" customWidth="1"/>
    <col min="8222" max="8456" width="12.7109375" style="2"/>
    <col min="8457" max="8457" width="4" style="2" customWidth="1"/>
    <col min="8458" max="8458" width="7.85546875" style="2" customWidth="1"/>
    <col min="8459" max="8459" width="15.140625" style="2" customWidth="1"/>
    <col min="8460" max="8460" width="20.42578125" style="2" customWidth="1"/>
    <col min="8461" max="8461" width="18.7109375" style="2" customWidth="1"/>
    <col min="8462" max="8462" width="19.7109375" style="2" customWidth="1"/>
    <col min="8463" max="8463" width="10" style="2" customWidth="1"/>
    <col min="8464" max="8464" width="64.5703125" style="2" bestFit="1" customWidth="1"/>
    <col min="8465" max="8465" width="16.85546875" style="2" customWidth="1"/>
    <col min="8466" max="8466" width="19.140625" style="2" customWidth="1"/>
    <col min="8467" max="8469" width="17.85546875" style="2" bestFit="1" customWidth="1"/>
    <col min="8470" max="8470" width="19.140625" style="2" customWidth="1"/>
    <col min="8471" max="8471" width="25.140625" style="2" bestFit="1" customWidth="1"/>
    <col min="8472" max="8472" width="50.7109375" style="2" bestFit="1" customWidth="1"/>
    <col min="8473" max="8474" width="0" style="2" hidden="1" customWidth="1"/>
    <col min="8475" max="8475" width="15.140625" style="2" customWidth="1"/>
    <col min="8476" max="8476" width="15.28515625" style="2" customWidth="1"/>
    <col min="8477" max="8477" width="50.7109375" style="2" bestFit="1" customWidth="1"/>
    <col min="8478" max="8712" width="12.7109375" style="2"/>
    <col min="8713" max="8713" width="4" style="2" customWidth="1"/>
    <col min="8714" max="8714" width="7.85546875" style="2" customWidth="1"/>
    <col min="8715" max="8715" width="15.140625" style="2" customWidth="1"/>
    <col min="8716" max="8716" width="20.42578125" style="2" customWidth="1"/>
    <col min="8717" max="8717" width="18.7109375" style="2" customWidth="1"/>
    <col min="8718" max="8718" width="19.7109375" style="2" customWidth="1"/>
    <col min="8719" max="8719" width="10" style="2" customWidth="1"/>
    <col min="8720" max="8720" width="64.5703125" style="2" bestFit="1" customWidth="1"/>
    <col min="8721" max="8721" width="16.85546875" style="2" customWidth="1"/>
    <col min="8722" max="8722" width="19.140625" style="2" customWidth="1"/>
    <col min="8723" max="8725" width="17.85546875" style="2" bestFit="1" customWidth="1"/>
    <col min="8726" max="8726" width="19.140625" style="2" customWidth="1"/>
    <col min="8727" max="8727" width="25.140625" style="2" bestFit="1" customWidth="1"/>
    <col min="8728" max="8728" width="50.7109375" style="2" bestFit="1" customWidth="1"/>
    <col min="8729" max="8730" width="0" style="2" hidden="1" customWidth="1"/>
    <col min="8731" max="8731" width="15.140625" style="2" customWidth="1"/>
    <col min="8732" max="8732" width="15.28515625" style="2" customWidth="1"/>
    <col min="8733" max="8733" width="50.7109375" style="2" bestFit="1" customWidth="1"/>
    <col min="8734" max="8968" width="12.7109375" style="2"/>
    <col min="8969" max="8969" width="4" style="2" customWidth="1"/>
    <col min="8970" max="8970" width="7.85546875" style="2" customWidth="1"/>
    <col min="8971" max="8971" width="15.140625" style="2" customWidth="1"/>
    <col min="8972" max="8972" width="20.42578125" style="2" customWidth="1"/>
    <col min="8973" max="8973" width="18.7109375" style="2" customWidth="1"/>
    <col min="8974" max="8974" width="19.7109375" style="2" customWidth="1"/>
    <col min="8975" max="8975" width="10" style="2" customWidth="1"/>
    <col min="8976" max="8976" width="64.5703125" style="2" bestFit="1" customWidth="1"/>
    <col min="8977" max="8977" width="16.85546875" style="2" customWidth="1"/>
    <col min="8978" max="8978" width="19.140625" style="2" customWidth="1"/>
    <col min="8979" max="8981" width="17.85546875" style="2" bestFit="1" customWidth="1"/>
    <col min="8982" max="8982" width="19.140625" style="2" customWidth="1"/>
    <col min="8983" max="8983" width="25.140625" style="2" bestFit="1" customWidth="1"/>
    <col min="8984" max="8984" width="50.7109375" style="2" bestFit="1" customWidth="1"/>
    <col min="8985" max="8986" width="0" style="2" hidden="1" customWidth="1"/>
    <col min="8987" max="8987" width="15.140625" style="2" customWidth="1"/>
    <col min="8988" max="8988" width="15.28515625" style="2" customWidth="1"/>
    <col min="8989" max="8989" width="50.7109375" style="2" bestFit="1" customWidth="1"/>
    <col min="8990" max="9224" width="12.7109375" style="2"/>
    <col min="9225" max="9225" width="4" style="2" customWidth="1"/>
    <col min="9226" max="9226" width="7.85546875" style="2" customWidth="1"/>
    <col min="9227" max="9227" width="15.140625" style="2" customWidth="1"/>
    <col min="9228" max="9228" width="20.42578125" style="2" customWidth="1"/>
    <col min="9229" max="9229" width="18.7109375" style="2" customWidth="1"/>
    <col min="9230" max="9230" width="19.7109375" style="2" customWidth="1"/>
    <col min="9231" max="9231" width="10" style="2" customWidth="1"/>
    <col min="9232" max="9232" width="64.5703125" style="2" bestFit="1" customWidth="1"/>
    <col min="9233" max="9233" width="16.85546875" style="2" customWidth="1"/>
    <col min="9234" max="9234" width="19.140625" style="2" customWidth="1"/>
    <col min="9235" max="9237" width="17.85546875" style="2" bestFit="1" customWidth="1"/>
    <col min="9238" max="9238" width="19.140625" style="2" customWidth="1"/>
    <col min="9239" max="9239" width="25.140625" style="2" bestFit="1" customWidth="1"/>
    <col min="9240" max="9240" width="50.7109375" style="2" bestFit="1" customWidth="1"/>
    <col min="9241" max="9242" width="0" style="2" hidden="1" customWidth="1"/>
    <col min="9243" max="9243" width="15.140625" style="2" customWidth="1"/>
    <col min="9244" max="9244" width="15.28515625" style="2" customWidth="1"/>
    <col min="9245" max="9245" width="50.7109375" style="2" bestFit="1" customWidth="1"/>
    <col min="9246" max="9480" width="12.7109375" style="2"/>
    <col min="9481" max="9481" width="4" style="2" customWidth="1"/>
    <col min="9482" max="9482" width="7.85546875" style="2" customWidth="1"/>
    <col min="9483" max="9483" width="15.140625" style="2" customWidth="1"/>
    <col min="9484" max="9484" width="20.42578125" style="2" customWidth="1"/>
    <col min="9485" max="9485" width="18.7109375" style="2" customWidth="1"/>
    <col min="9486" max="9486" width="19.7109375" style="2" customWidth="1"/>
    <col min="9487" max="9487" width="10" style="2" customWidth="1"/>
    <col min="9488" max="9488" width="64.5703125" style="2" bestFit="1" customWidth="1"/>
    <col min="9489" max="9489" width="16.85546875" style="2" customWidth="1"/>
    <col min="9490" max="9490" width="19.140625" style="2" customWidth="1"/>
    <col min="9491" max="9493" width="17.85546875" style="2" bestFit="1" customWidth="1"/>
    <col min="9494" max="9494" width="19.140625" style="2" customWidth="1"/>
    <col min="9495" max="9495" width="25.140625" style="2" bestFit="1" customWidth="1"/>
    <col min="9496" max="9496" width="50.7109375" style="2" bestFit="1" customWidth="1"/>
    <col min="9497" max="9498" width="0" style="2" hidden="1" customWidth="1"/>
    <col min="9499" max="9499" width="15.140625" style="2" customWidth="1"/>
    <col min="9500" max="9500" width="15.28515625" style="2" customWidth="1"/>
    <col min="9501" max="9501" width="50.7109375" style="2" bestFit="1" customWidth="1"/>
    <col min="9502" max="9736" width="12.7109375" style="2"/>
    <col min="9737" max="9737" width="4" style="2" customWidth="1"/>
    <col min="9738" max="9738" width="7.85546875" style="2" customWidth="1"/>
    <col min="9739" max="9739" width="15.140625" style="2" customWidth="1"/>
    <col min="9740" max="9740" width="20.42578125" style="2" customWidth="1"/>
    <col min="9741" max="9741" width="18.7109375" style="2" customWidth="1"/>
    <col min="9742" max="9742" width="19.7109375" style="2" customWidth="1"/>
    <col min="9743" max="9743" width="10" style="2" customWidth="1"/>
    <col min="9744" max="9744" width="64.5703125" style="2" bestFit="1" customWidth="1"/>
    <col min="9745" max="9745" width="16.85546875" style="2" customWidth="1"/>
    <col min="9746" max="9746" width="19.140625" style="2" customWidth="1"/>
    <col min="9747" max="9749" width="17.85546875" style="2" bestFit="1" customWidth="1"/>
    <col min="9750" max="9750" width="19.140625" style="2" customWidth="1"/>
    <col min="9751" max="9751" width="25.140625" style="2" bestFit="1" customWidth="1"/>
    <col min="9752" max="9752" width="50.7109375" style="2" bestFit="1" customWidth="1"/>
    <col min="9753" max="9754" width="0" style="2" hidden="1" customWidth="1"/>
    <col min="9755" max="9755" width="15.140625" style="2" customWidth="1"/>
    <col min="9756" max="9756" width="15.28515625" style="2" customWidth="1"/>
    <col min="9757" max="9757" width="50.7109375" style="2" bestFit="1" customWidth="1"/>
    <col min="9758" max="9992" width="12.7109375" style="2"/>
    <col min="9993" max="9993" width="4" style="2" customWidth="1"/>
    <col min="9994" max="9994" width="7.85546875" style="2" customWidth="1"/>
    <col min="9995" max="9995" width="15.140625" style="2" customWidth="1"/>
    <col min="9996" max="9996" width="20.42578125" style="2" customWidth="1"/>
    <col min="9997" max="9997" width="18.7109375" style="2" customWidth="1"/>
    <col min="9998" max="9998" width="19.7109375" style="2" customWidth="1"/>
    <col min="9999" max="9999" width="10" style="2" customWidth="1"/>
    <col min="10000" max="10000" width="64.5703125" style="2" bestFit="1" customWidth="1"/>
    <col min="10001" max="10001" width="16.85546875" style="2" customWidth="1"/>
    <col min="10002" max="10002" width="19.140625" style="2" customWidth="1"/>
    <col min="10003" max="10005" width="17.85546875" style="2" bestFit="1" customWidth="1"/>
    <col min="10006" max="10006" width="19.140625" style="2" customWidth="1"/>
    <col min="10007" max="10007" width="25.140625" style="2" bestFit="1" customWidth="1"/>
    <col min="10008" max="10008" width="50.7109375" style="2" bestFit="1" customWidth="1"/>
    <col min="10009" max="10010" width="0" style="2" hidden="1" customWidth="1"/>
    <col min="10011" max="10011" width="15.140625" style="2" customWidth="1"/>
    <col min="10012" max="10012" width="15.28515625" style="2" customWidth="1"/>
    <col min="10013" max="10013" width="50.7109375" style="2" bestFit="1" customWidth="1"/>
    <col min="10014" max="10248" width="12.7109375" style="2"/>
    <col min="10249" max="10249" width="4" style="2" customWidth="1"/>
    <col min="10250" max="10250" width="7.85546875" style="2" customWidth="1"/>
    <col min="10251" max="10251" width="15.140625" style="2" customWidth="1"/>
    <col min="10252" max="10252" width="20.42578125" style="2" customWidth="1"/>
    <col min="10253" max="10253" width="18.7109375" style="2" customWidth="1"/>
    <col min="10254" max="10254" width="19.7109375" style="2" customWidth="1"/>
    <col min="10255" max="10255" width="10" style="2" customWidth="1"/>
    <col min="10256" max="10256" width="64.5703125" style="2" bestFit="1" customWidth="1"/>
    <col min="10257" max="10257" width="16.85546875" style="2" customWidth="1"/>
    <col min="10258" max="10258" width="19.140625" style="2" customWidth="1"/>
    <col min="10259" max="10261" width="17.85546875" style="2" bestFit="1" customWidth="1"/>
    <col min="10262" max="10262" width="19.140625" style="2" customWidth="1"/>
    <col min="10263" max="10263" width="25.140625" style="2" bestFit="1" customWidth="1"/>
    <col min="10264" max="10264" width="50.7109375" style="2" bestFit="1" customWidth="1"/>
    <col min="10265" max="10266" width="0" style="2" hidden="1" customWidth="1"/>
    <col min="10267" max="10267" width="15.140625" style="2" customWidth="1"/>
    <col min="10268" max="10268" width="15.28515625" style="2" customWidth="1"/>
    <col min="10269" max="10269" width="50.7109375" style="2" bestFit="1" customWidth="1"/>
    <col min="10270" max="10504" width="12.7109375" style="2"/>
    <col min="10505" max="10505" width="4" style="2" customWidth="1"/>
    <col min="10506" max="10506" width="7.85546875" style="2" customWidth="1"/>
    <col min="10507" max="10507" width="15.140625" style="2" customWidth="1"/>
    <col min="10508" max="10508" width="20.42578125" style="2" customWidth="1"/>
    <col min="10509" max="10509" width="18.7109375" style="2" customWidth="1"/>
    <col min="10510" max="10510" width="19.7109375" style="2" customWidth="1"/>
    <col min="10511" max="10511" width="10" style="2" customWidth="1"/>
    <col min="10512" max="10512" width="64.5703125" style="2" bestFit="1" customWidth="1"/>
    <col min="10513" max="10513" width="16.85546875" style="2" customWidth="1"/>
    <col min="10514" max="10514" width="19.140625" style="2" customWidth="1"/>
    <col min="10515" max="10517" width="17.85546875" style="2" bestFit="1" customWidth="1"/>
    <col min="10518" max="10518" width="19.140625" style="2" customWidth="1"/>
    <col min="10519" max="10519" width="25.140625" style="2" bestFit="1" customWidth="1"/>
    <col min="10520" max="10520" width="50.7109375" style="2" bestFit="1" customWidth="1"/>
    <col min="10521" max="10522" width="0" style="2" hidden="1" customWidth="1"/>
    <col min="10523" max="10523" width="15.140625" style="2" customWidth="1"/>
    <col min="10524" max="10524" width="15.28515625" style="2" customWidth="1"/>
    <col min="10525" max="10525" width="50.7109375" style="2" bestFit="1" customWidth="1"/>
    <col min="10526" max="10760" width="12.7109375" style="2"/>
    <col min="10761" max="10761" width="4" style="2" customWidth="1"/>
    <col min="10762" max="10762" width="7.85546875" style="2" customWidth="1"/>
    <col min="10763" max="10763" width="15.140625" style="2" customWidth="1"/>
    <col min="10764" max="10764" width="20.42578125" style="2" customWidth="1"/>
    <col min="10765" max="10765" width="18.7109375" style="2" customWidth="1"/>
    <col min="10766" max="10766" width="19.7109375" style="2" customWidth="1"/>
    <col min="10767" max="10767" width="10" style="2" customWidth="1"/>
    <col min="10768" max="10768" width="64.5703125" style="2" bestFit="1" customWidth="1"/>
    <col min="10769" max="10769" width="16.85546875" style="2" customWidth="1"/>
    <col min="10770" max="10770" width="19.140625" style="2" customWidth="1"/>
    <col min="10771" max="10773" width="17.85546875" style="2" bestFit="1" customWidth="1"/>
    <col min="10774" max="10774" width="19.140625" style="2" customWidth="1"/>
    <col min="10775" max="10775" width="25.140625" style="2" bestFit="1" customWidth="1"/>
    <col min="10776" max="10776" width="50.7109375" style="2" bestFit="1" customWidth="1"/>
    <col min="10777" max="10778" width="0" style="2" hidden="1" customWidth="1"/>
    <col min="10779" max="10779" width="15.140625" style="2" customWidth="1"/>
    <col min="10780" max="10780" width="15.28515625" style="2" customWidth="1"/>
    <col min="10781" max="10781" width="50.7109375" style="2" bestFit="1" customWidth="1"/>
    <col min="10782" max="11016" width="12.7109375" style="2"/>
    <col min="11017" max="11017" width="4" style="2" customWidth="1"/>
    <col min="11018" max="11018" width="7.85546875" style="2" customWidth="1"/>
    <col min="11019" max="11019" width="15.140625" style="2" customWidth="1"/>
    <col min="11020" max="11020" width="20.42578125" style="2" customWidth="1"/>
    <col min="11021" max="11021" width="18.7109375" style="2" customWidth="1"/>
    <col min="11022" max="11022" width="19.7109375" style="2" customWidth="1"/>
    <col min="11023" max="11023" width="10" style="2" customWidth="1"/>
    <col min="11024" max="11024" width="64.5703125" style="2" bestFit="1" customWidth="1"/>
    <col min="11025" max="11025" width="16.85546875" style="2" customWidth="1"/>
    <col min="11026" max="11026" width="19.140625" style="2" customWidth="1"/>
    <col min="11027" max="11029" width="17.85546875" style="2" bestFit="1" customWidth="1"/>
    <col min="11030" max="11030" width="19.140625" style="2" customWidth="1"/>
    <col min="11031" max="11031" width="25.140625" style="2" bestFit="1" customWidth="1"/>
    <col min="11032" max="11032" width="50.7109375" style="2" bestFit="1" customWidth="1"/>
    <col min="11033" max="11034" width="0" style="2" hidden="1" customWidth="1"/>
    <col min="11035" max="11035" width="15.140625" style="2" customWidth="1"/>
    <col min="11036" max="11036" width="15.28515625" style="2" customWidth="1"/>
    <col min="11037" max="11037" width="50.7109375" style="2" bestFit="1" customWidth="1"/>
    <col min="11038" max="11272" width="12.7109375" style="2"/>
    <col min="11273" max="11273" width="4" style="2" customWidth="1"/>
    <col min="11274" max="11274" width="7.85546875" style="2" customWidth="1"/>
    <col min="11275" max="11275" width="15.140625" style="2" customWidth="1"/>
    <col min="11276" max="11276" width="20.42578125" style="2" customWidth="1"/>
    <col min="11277" max="11277" width="18.7109375" style="2" customWidth="1"/>
    <col min="11278" max="11278" width="19.7109375" style="2" customWidth="1"/>
    <col min="11279" max="11279" width="10" style="2" customWidth="1"/>
    <col min="11280" max="11280" width="64.5703125" style="2" bestFit="1" customWidth="1"/>
    <col min="11281" max="11281" width="16.85546875" style="2" customWidth="1"/>
    <col min="11282" max="11282" width="19.140625" style="2" customWidth="1"/>
    <col min="11283" max="11285" width="17.85546875" style="2" bestFit="1" customWidth="1"/>
    <col min="11286" max="11286" width="19.140625" style="2" customWidth="1"/>
    <col min="11287" max="11287" width="25.140625" style="2" bestFit="1" customWidth="1"/>
    <col min="11288" max="11288" width="50.7109375" style="2" bestFit="1" customWidth="1"/>
    <col min="11289" max="11290" width="0" style="2" hidden="1" customWidth="1"/>
    <col min="11291" max="11291" width="15.140625" style="2" customWidth="1"/>
    <col min="11292" max="11292" width="15.28515625" style="2" customWidth="1"/>
    <col min="11293" max="11293" width="50.7109375" style="2" bestFit="1" customWidth="1"/>
    <col min="11294" max="11528" width="12.7109375" style="2"/>
    <col min="11529" max="11529" width="4" style="2" customWidth="1"/>
    <col min="11530" max="11530" width="7.85546875" style="2" customWidth="1"/>
    <col min="11531" max="11531" width="15.140625" style="2" customWidth="1"/>
    <col min="11532" max="11532" width="20.42578125" style="2" customWidth="1"/>
    <col min="11533" max="11533" width="18.7109375" style="2" customWidth="1"/>
    <col min="11534" max="11534" width="19.7109375" style="2" customWidth="1"/>
    <col min="11535" max="11535" width="10" style="2" customWidth="1"/>
    <col min="11536" max="11536" width="64.5703125" style="2" bestFit="1" customWidth="1"/>
    <col min="11537" max="11537" width="16.85546875" style="2" customWidth="1"/>
    <col min="11538" max="11538" width="19.140625" style="2" customWidth="1"/>
    <col min="11539" max="11541" width="17.85546875" style="2" bestFit="1" customWidth="1"/>
    <col min="11542" max="11542" width="19.140625" style="2" customWidth="1"/>
    <col min="11543" max="11543" width="25.140625" style="2" bestFit="1" customWidth="1"/>
    <col min="11544" max="11544" width="50.7109375" style="2" bestFit="1" customWidth="1"/>
    <col min="11545" max="11546" width="0" style="2" hidden="1" customWidth="1"/>
    <col min="11547" max="11547" width="15.140625" style="2" customWidth="1"/>
    <col min="11548" max="11548" width="15.28515625" style="2" customWidth="1"/>
    <col min="11549" max="11549" width="50.7109375" style="2" bestFit="1" customWidth="1"/>
    <col min="11550" max="11784" width="12.7109375" style="2"/>
    <col min="11785" max="11785" width="4" style="2" customWidth="1"/>
    <col min="11786" max="11786" width="7.85546875" style="2" customWidth="1"/>
    <col min="11787" max="11787" width="15.140625" style="2" customWidth="1"/>
    <col min="11788" max="11788" width="20.42578125" style="2" customWidth="1"/>
    <col min="11789" max="11789" width="18.7109375" style="2" customWidth="1"/>
    <col min="11790" max="11790" width="19.7109375" style="2" customWidth="1"/>
    <col min="11791" max="11791" width="10" style="2" customWidth="1"/>
    <col min="11792" max="11792" width="64.5703125" style="2" bestFit="1" customWidth="1"/>
    <col min="11793" max="11793" width="16.85546875" style="2" customWidth="1"/>
    <col min="11794" max="11794" width="19.140625" style="2" customWidth="1"/>
    <col min="11795" max="11797" width="17.85546875" style="2" bestFit="1" customWidth="1"/>
    <col min="11798" max="11798" width="19.140625" style="2" customWidth="1"/>
    <col min="11799" max="11799" width="25.140625" style="2" bestFit="1" customWidth="1"/>
    <col min="11800" max="11800" width="50.7109375" style="2" bestFit="1" customWidth="1"/>
    <col min="11801" max="11802" width="0" style="2" hidden="1" customWidth="1"/>
    <col min="11803" max="11803" width="15.140625" style="2" customWidth="1"/>
    <col min="11804" max="11804" width="15.28515625" style="2" customWidth="1"/>
    <col min="11805" max="11805" width="50.7109375" style="2" bestFit="1" customWidth="1"/>
    <col min="11806" max="12040" width="12.7109375" style="2"/>
    <col min="12041" max="12041" width="4" style="2" customWidth="1"/>
    <col min="12042" max="12042" width="7.85546875" style="2" customWidth="1"/>
    <col min="12043" max="12043" width="15.140625" style="2" customWidth="1"/>
    <col min="12044" max="12044" width="20.42578125" style="2" customWidth="1"/>
    <col min="12045" max="12045" width="18.7109375" style="2" customWidth="1"/>
    <col min="12046" max="12046" width="19.7109375" style="2" customWidth="1"/>
    <col min="12047" max="12047" width="10" style="2" customWidth="1"/>
    <col min="12048" max="12048" width="64.5703125" style="2" bestFit="1" customWidth="1"/>
    <col min="12049" max="12049" width="16.85546875" style="2" customWidth="1"/>
    <col min="12050" max="12050" width="19.140625" style="2" customWidth="1"/>
    <col min="12051" max="12053" width="17.85546875" style="2" bestFit="1" customWidth="1"/>
    <col min="12054" max="12054" width="19.140625" style="2" customWidth="1"/>
    <col min="12055" max="12055" width="25.140625" style="2" bestFit="1" customWidth="1"/>
    <col min="12056" max="12056" width="50.7109375" style="2" bestFit="1" customWidth="1"/>
    <col min="12057" max="12058" width="0" style="2" hidden="1" customWidth="1"/>
    <col min="12059" max="12059" width="15.140625" style="2" customWidth="1"/>
    <col min="12060" max="12060" width="15.28515625" style="2" customWidth="1"/>
    <col min="12061" max="12061" width="50.7109375" style="2" bestFit="1" customWidth="1"/>
    <col min="12062" max="12296" width="12.7109375" style="2"/>
    <col min="12297" max="12297" width="4" style="2" customWidth="1"/>
    <col min="12298" max="12298" width="7.85546875" style="2" customWidth="1"/>
    <col min="12299" max="12299" width="15.140625" style="2" customWidth="1"/>
    <col min="12300" max="12300" width="20.42578125" style="2" customWidth="1"/>
    <col min="12301" max="12301" width="18.7109375" style="2" customWidth="1"/>
    <col min="12302" max="12302" width="19.7109375" style="2" customWidth="1"/>
    <col min="12303" max="12303" width="10" style="2" customWidth="1"/>
    <col min="12304" max="12304" width="64.5703125" style="2" bestFit="1" customWidth="1"/>
    <col min="12305" max="12305" width="16.85546875" style="2" customWidth="1"/>
    <col min="12306" max="12306" width="19.140625" style="2" customWidth="1"/>
    <col min="12307" max="12309" width="17.85546875" style="2" bestFit="1" customWidth="1"/>
    <col min="12310" max="12310" width="19.140625" style="2" customWidth="1"/>
    <col min="12311" max="12311" width="25.140625" style="2" bestFit="1" customWidth="1"/>
    <col min="12312" max="12312" width="50.7109375" style="2" bestFit="1" customWidth="1"/>
    <col min="12313" max="12314" width="0" style="2" hidden="1" customWidth="1"/>
    <col min="12315" max="12315" width="15.140625" style="2" customWidth="1"/>
    <col min="12316" max="12316" width="15.28515625" style="2" customWidth="1"/>
    <col min="12317" max="12317" width="50.7109375" style="2" bestFit="1" customWidth="1"/>
    <col min="12318" max="12552" width="12.7109375" style="2"/>
    <col min="12553" max="12553" width="4" style="2" customWidth="1"/>
    <col min="12554" max="12554" width="7.85546875" style="2" customWidth="1"/>
    <col min="12555" max="12555" width="15.140625" style="2" customWidth="1"/>
    <col min="12556" max="12556" width="20.42578125" style="2" customWidth="1"/>
    <col min="12557" max="12557" width="18.7109375" style="2" customWidth="1"/>
    <col min="12558" max="12558" width="19.7109375" style="2" customWidth="1"/>
    <col min="12559" max="12559" width="10" style="2" customWidth="1"/>
    <col min="12560" max="12560" width="64.5703125" style="2" bestFit="1" customWidth="1"/>
    <col min="12561" max="12561" width="16.85546875" style="2" customWidth="1"/>
    <col min="12562" max="12562" width="19.140625" style="2" customWidth="1"/>
    <col min="12563" max="12565" width="17.85546875" style="2" bestFit="1" customWidth="1"/>
    <col min="12566" max="12566" width="19.140625" style="2" customWidth="1"/>
    <col min="12567" max="12567" width="25.140625" style="2" bestFit="1" customWidth="1"/>
    <col min="12568" max="12568" width="50.7109375" style="2" bestFit="1" customWidth="1"/>
    <col min="12569" max="12570" width="0" style="2" hidden="1" customWidth="1"/>
    <col min="12571" max="12571" width="15.140625" style="2" customWidth="1"/>
    <col min="12572" max="12572" width="15.28515625" style="2" customWidth="1"/>
    <col min="12573" max="12573" width="50.7109375" style="2" bestFit="1" customWidth="1"/>
    <col min="12574" max="16384" width="12.7109375" style="2"/>
  </cols>
  <sheetData>
    <row r="1" spans="1:16" ht="20.25" customHeight="1" thickTop="1" thickBot="1">
      <c r="B1" s="1"/>
      <c r="C1" s="258" t="s">
        <v>28</v>
      </c>
      <c r="D1" s="259"/>
      <c r="E1" s="259"/>
      <c r="F1" s="259"/>
      <c r="G1" s="259"/>
      <c r="H1" s="259"/>
      <c r="I1" s="259"/>
      <c r="J1" s="259"/>
      <c r="K1" s="259"/>
      <c r="L1" s="259"/>
      <c r="M1" s="259"/>
      <c r="N1" s="259"/>
      <c r="O1" s="260"/>
      <c r="P1" s="1"/>
    </row>
    <row r="2" spans="1:16" ht="20.25" customHeight="1" thickTop="1" thickBot="1">
      <c r="B2" s="1"/>
      <c r="C2" s="133"/>
      <c r="D2" s="134"/>
      <c r="E2" s="134"/>
      <c r="F2" s="134"/>
      <c r="G2" s="134"/>
      <c r="H2" s="134"/>
      <c r="I2" s="134"/>
      <c r="J2" s="134"/>
      <c r="K2" s="134"/>
      <c r="L2" s="134"/>
      <c r="M2" s="134"/>
      <c r="N2" s="134"/>
      <c r="O2" s="135"/>
      <c r="P2" s="1"/>
    </row>
    <row r="3" spans="1:16" ht="20.25" customHeight="1" thickTop="1" thickBot="1">
      <c r="B3" s="1"/>
      <c r="C3" s="136"/>
      <c r="D3" s="137"/>
      <c r="E3" s="138" t="s">
        <v>388</v>
      </c>
      <c r="F3" s="139"/>
      <c r="G3" s="139"/>
      <c r="H3" s="139"/>
      <c r="I3" s="140"/>
      <c r="J3" s="141" t="s">
        <v>389</v>
      </c>
      <c r="K3" s="142"/>
      <c r="L3" s="142"/>
      <c r="M3" s="142"/>
      <c r="N3" s="142"/>
      <c r="O3" s="143"/>
      <c r="P3" s="1"/>
    </row>
    <row r="4" spans="1:16" ht="20.25" customHeight="1" thickTop="1" thickBot="1">
      <c r="B4" s="1"/>
      <c r="C4" s="136"/>
      <c r="D4" s="137"/>
      <c r="E4" s="136" t="s">
        <v>268</v>
      </c>
      <c r="F4" s="137"/>
      <c r="G4" s="137"/>
      <c r="H4" s="137"/>
      <c r="I4" s="144"/>
      <c r="J4" s="152" t="s">
        <v>390</v>
      </c>
      <c r="K4" s="145"/>
      <c r="L4" s="145"/>
      <c r="M4" s="145" t="s">
        <v>391</v>
      </c>
      <c r="N4" s="145"/>
      <c r="O4" s="143"/>
      <c r="P4" s="1"/>
    </row>
    <row r="5" spans="1:16" ht="20.25" customHeight="1" thickTop="1" thickBot="1">
      <c r="B5" s="1"/>
      <c r="C5" s="136"/>
      <c r="D5" s="137"/>
      <c r="E5" s="136"/>
      <c r="F5" s="137"/>
      <c r="G5" s="137"/>
      <c r="H5" s="137"/>
      <c r="I5" s="144"/>
      <c r="J5" s="152" t="s">
        <v>392</v>
      </c>
      <c r="K5" s="146"/>
      <c r="L5" s="146"/>
      <c r="M5" s="145"/>
      <c r="N5" s="145"/>
      <c r="O5" s="143"/>
      <c r="P5" s="1"/>
    </row>
    <row r="6" spans="1:16" ht="20.25" customHeight="1" thickTop="1" thickBot="1">
      <c r="B6" s="1"/>
      <c r="C6" s="147"/>
      <c r="D6" s="148"/>
      <c r="E6" s="147"/>
      <c r="F6" s="148"/>
      <c r="G6" s="148"/>
      <c r="H6" s="148"/>
      <c r="I6" s="141"/>
      <c r="J6" s="152"/>
      <c r="K6" s="146"/>
      <c r="L6" s="146"/>
      <c r="M6" s="145"/>
      <c r="N6" s="145"/>
      <c r="O6" s="142"/>
      <c r="P6" s="1"/>
    </row>
    <row r="7" spans="1:16" ht="20.25" customHeight="1" thickTop="1" thickBot="1">
      <c r="B7" s="1"/>
      <c r="C7" s="149"/>
      <c r="D7" s="150"/>
      <c r="E7" s="150"/>
      <c r="F7" s="150"/>
      <c r="G7" s="150"/>
      <c r="H7" s="150"/>
      <c r="I7" s="150"/>
      <c r="J7" s="150"/>
      <c r="K7" s="150"/>
      <c r="L7" s="150"/>
      <c r="M7" s="150"/>
      <c r="N7" s="150"/>
      <c r="O7" s="151"/>
      <c r="P7" s="1"/>
    </row>
    <row r="8" spans="1:16" ht="20.25" customHeight="1" thickTop="1">
      <c r="B8" s="1"/>
      <c r="C8" s="1"/>
      <c r="D8" s="1"/>
      <c r="E8" s="1"/>
      <c r="F8" s="1"/>
      <c r="G8" s="1"/>
      <c r="H8" s="1"/>
      <c r="I8" s="1"/>
      <c r="J8" s="1"/>
      <c r="K8" s="1"/>
      <c r="L8" s="1"/>
      <c r="M8" s="1"/>
      <c r="N8" s="1"/>
      <c r="O8" s="1"/>
      <c r="P8" s="1"/>
    </row>
    <row r="9" spans="1:16" ht="57.75" customHeight="1">
      <c r="A9" s="73"/>
      <c r="B9" s="261" t="s">
        <v>27</v>
      </c>
      <c r="C9" s="262"/>
      <c r="D9" s="263"/>
      <c r="E9" s="77"/>
      <c r="F9" s="1"/>
      <c r="G9" s="78" t="s">
        <v>227</v>
      </c>
      <c r="H9" s="79" t="s">
        <v>255</v>
      </c>
      <c r="I9" s="80"/>
      <c r="J9" s="80"/>
      <c r="K9" s="80"/>
      <c r="L9" s="80"/>
      <c r="M9" s="80"/>
      <c r="N9" s="80"/>
      <c r="O9" s="80"/>
      <c r="P9" s="80"/>
    </row>
    <row r="10" spans="1:16" s="1" customFormat="1" ht="69.75" customHeight="1">
      <c r="A10" s="74"/>
      <c r="B10" s="83" t="s">
        <v>316</v>
      </c>
      <c r="C10" s="83" t="s">
        <v>28</v>
      </c>
      <c r="D10" s="264" t="s">
        <v>265</v>
      </c>
      <c r="E10" s="265"/>
      <c r="F10" s="265"/>
      <c r="G10" s="265"/>
      <c r="H10" s="266"/>
      <c r="I10" s="93"/>
      <c r="J10" s="93"/>
      <c r="K10" s="267" t="s">
        <v>266</v>
      </c>
      <c r="L10" s="268"/>
      <c r="M10" s="269"/>
      <c r="N10" s="255" t="s">
        <v>315</v>
      </c>
      <c r="O10" s="270"/>
      <c r="P10" s="255" t="s">
        <v>279</v>
      </c>
    </row>
    <row r="11" spans="1:16" s="1" customFormat="1" ht="63" customHeight="1">
      <c r="A11" s="74"/>
      <c r="B11" s="153"/>
      <c r="C11" s="153"/>
      <c r="D11" s="153" t="s">
        <v>313</v>
      </c>
      <c r="E11" s="90" t="s">
        <v>277</v>
      </c>
      <c r="F11" s="257" t="s">
        <v>387</v>
      </c>
      <c r="G11" s="257" t="s">
        <v>29</v>
      </c>
      <c r="H11" s="257" t="s">
        <v>30</v>
      </c>
      <c r="I11" s="153" t="s">
        <v>314</v>
      </c>
      <c r="J11" s="153" t="s">
        <v>393</v>
      </c>
      <c r="K11" s="84" t="s">
        <v>360</v>
      </c>
      <c r="L11" s="84" t="s">
        <v>394</v>
      </c>
      <c r="M11" s="84" t="s">
        <v>362</v>
      </c>
      <c r="N11" s="256"/>
      <c r="O11" s="271"/>
      <c r="P11" s="256"/>
    </row>
    <row r="12" spans="1:16" s="1" customFormat="1" ht="201.75" customHeight="1">
      <c r="A12" s="74"/>
      <c r="B12" s="153"/>
      <c r="C12" s="153"/>
      <c r="D12" s="153"/>
      <c r="E12" s="90"/>
      <c r="F12" s="257"/>
      <c r="G12" s="257"/>
      <c r="H12" s="257"/>
      <c r="I12" s="153" t="s">
        <v>278</v>
      </c>
      <c r="J12" s="153"/>
      <c r="K12" s="84" t="s">
        <v>385</v>
      </c>
      <c r="L12" s="84" t="s">
        <v>386</v>
      </c>
      <c r="M12" s="84" t="s">
        <v>397</v>
      </c>
      <c r="N12" s="84" t="s">
        <v>382</v>
      </c>
      <c r="O12" s="85" t="s">
        <v>383</v>
      </c>
      <c r="P12" s="85"/>
    </row>
    <row r="13" spans="1:16" s="74" customFormat="1" ht="56.25" customHeight="1">
      <c r="B13" s="86" t="s">
        <v>548</v>
      </c>
      <c r="C13" s="81" t="s">
        <v>322</v>
      </c>
      <c r="D13" s="81" t="s">
        <v>398</v>
      </c>
      <c r="E13" s="89" t="s">
        <v>399</v>
      </c>
      <c r="F13" s="94" t="s">
        <v>400</v>
      </c>
      <c r="G13" s="82" t="s">
        <v>401</v>
      </c>
      <c r="H13" s="87" t="s">
        <v>320</v>
      </c>
      <c r="I13" s="87" t="s">
        <v>318</v>
      </c>
      <c r="J13" s="153"/>
      <c r="K13" s="129">
        <v>2</v>
      </c>
      <c r="L13" s="84">
        <v>3</v>
      </c>
      <c r="M13" s="84">
        <v>3</v>
      </c>
      <c r="N13" s="130">
        <f t="shared" ref="N13" si="0">SUM(K13:M13)/3</f>
        <v>2.6666666666666665</v>
      </c>
      <c r="O13" s="85" t="str">
        <f>IF(N13&gt;2.5,"ALTA",IF(AND(N13&gt;1.6,N13&lt;2.5),"MEDIA",IF(AND(N13&gt;=1,N13&lt;=1.6),"BAJA",IF(AND(N13=0),"Falta Diligenciar El Campo"))))</f>
        <v>ALTA</v>
      </c>
      <c r="P13" s="88" t="s">
        <v>280</v>
      </c>
    </row>
    <row r="14" spans="1:16" s="74" customFormat="1" ht="26.25" customHeight="1">
      <c r="B14" s="86" t="s">
        <v>549</v>
      </c>
      <c r="C14" s="81" t="s">
        <v>322</v>
      </c>
      <c r="D14" s="81" t="s">
        <v>398</v>
      </c>
      <c r="E14" s="89" t="s">
        <v>399</v>
      </c>
      <c r="F14" s="94" t="s">
        <v>402</v>
      </c>
      <c r="G14" s="82" t="s">
        <v>401</v>
      </c>
      <c r="H14" s="87" t="s">
        <v>261</v>
      </c>
      <c r="I14" s="87" t="s">
        <v>318</v>
      </c>
      <c r="J14" s="153"/>
      <c r="K14" s="129">
        <v>2</v>
      </c>
      <c r="L14" s="84">
        <v>3</v>
      </c>
      <c r="M14" s="84">
        <v>1</v>
      </c>
      <c r="N14" s="130">
        <f t="shared" ref="N14:N77" si="1">SUM(K14:M14)/3</f>
        <v>2</v>
      </c>
      <c r="O14" s="85" t="str">
        <f t="shared" ref="O14:O77" si="2">IF(N14&gt;2.5,"ALTA",IF(AND(N14&gt;1.6,N14&lt;2.5),"MEDIA",IF(AND(N14&gt;=1,N14&lt;=1.6),"BAJA",IF(AND(N14=0),"Falta Diligenciar El Campo"))))</f>
        <v>MEDIA</v>
      </c>
      <c r="P14" s="88" t="s">
        <v>280</v>
      </c>
    </row>
    <row r="15" spans="1:16" s="74" customFormat="1" ht="26.25" customHeight="1">
      <c r="B15" s="86" t="s">
        <v>550</v>
      </c>
      <c r="C15" s="81" t="s">
        <v>322</v>
      </c>
      <c r="D15" s="81" t="s">
        <v>398</v>
      </c>
      <c r="E15" s="89" t="s">
        <v>403</v>
      </c>
      <c r="F15" s="94" t="s">
        <v>404</v>
      </c>
      <c r="G15" s="82" t="s">
        <v>405</v>
      </c>
      <c r="H15" s="87" t="s">
        <v>264</v>
      </c>
      <c r="I15" s="87" t="s">
        <v>318</v>
      </c>
      <c r="J15" s="153"/>
      <c r="K15" s="129">
        <v>3</v>
      </c>
      <c r="L15" s="84">
        <v>3</v>
      </c>
      <c r="M15" s="84">
        <v>1</v>
      </c>
      <c r="N15" s="130">
        <f t="shared" si="1"/>
        <v>2.3333333333333335</v>
      </c>
      <c r="O15" s="85" t="str">
        <f t="shared" si="2"/>
        <v>MEDIA</v>
      </c>
      <c r="P15" s="88" t="s">
        <v>280</v>
      </c>
    </row>
    <row r="16" spans="1:16" ht="52.5" hidden="1" customHeight="1">
      <c r="A16" s="73"/>
      <c r="B16" s="86" t="s">
        <v>298</v>
      </c>
      <c r="C16" s="81" t="s">
        <v>322</v>
      </c>
      <c r="D16" s="81" t="s">
        <v>398</v>
      </c>
      <c r="E16" s="89" t="s">
        <v>282</v>
      </c>
      <c r="F16" s="95" t="s">
        <v>253</v>
      </c>
      <c r="G16" s="82" t="s">
        <v>283</v>
      </c>
      <c r="H16" s="87" t="s">
        <v>261</v>
      </c>
      <c r="I16" s="87" t="s">
        <v>384</v>
      </c>
      <c r="J16" s="87"/>
      <c r="K16" s="129">
        <v>2</v>
      </c>
      <c r="L16" s="84">
        <v>2</v>
      </c>
      <c r="M16" s="84">
        <v>3</v>
      </c>
      <c r="N16" s="130">
        <f t="shared" si="1"/>
        <v>2.3333333333333335</v>
      </c>
      <c r="O16" s="85" t="str">
        <f t="shared" si="2"/>
        <v>MEDIA</v>
      </c>
      <c r="P16" s="88" t="s">
        <v>284</v>
      </c>
    </row>
    <row r="17" spans="1:16" ht="20.25" customHeight="1">
      <c r="A17" s="73"/>
      <c r="B17" s="86" t="s">
        <v>551</v>
      </c>
      <c r="C17" s="81" t="s">
        <v>322</v>
      </c>
      <c r="D17" s="81"/>
      <c r="E17" s="89"/>
      <c r="F17" s="95" t="s">
        <v>406</v>
      </c>
      <c r="G17" s="82" t="s">
        <v>407</v>
      </c>
      <c r="H17" s="87" t="s">
        <v>261</v>
      </c>
      <c r="I17" s="87" t="s">
        <v>319</v>
      </c>
      <c r="J17" s="153"/>
      <c r="K17" s="129">
        <v>2</v>
      </c>
      <c r="L17" s="84">
        <v>2</v>
      </c>
      <c r="M17" s="84">
        <v>3</v>
      </c>
      <c r="N17" s="130">
        <f t="shared" si="1"/>
        <v>2.3333333333333335</v>
      </c>
      <c r="O17" s="85" t="str">
        <f t="shared" si="2"/>
        <v>MEDIA</v>
      </c>
      <c r="P17" s="88"/>
    </row>
    <row r="18" spans="1:16" ht="20.25" customHeight="1">
      <c r="A18" s="73"/>
      <c r="B18" s="86" t="s">
        <v>552</v>
      </c>
      <c r="C18" s="81" t="s">
        <v>322</v>
      </c>
      <c r="D18" s="81" t="s">
        <v>398</v>
      </c>
      <c r="E18" s="89"/>
      <c r="F18" s="96" t="s">
        <v>408</v>
      </c>
      <c r="G18" s="82" t="s">
        <v>409</v>
      </c>
      <c r="H18" s="87" t="s">
        <v>261</v>
      </c>
      <c r="I18" s="87" t="s">
        <v>318</v>
      </c>
      <c r="J18" s="153"/>
      <c r="K18" s="129">
        <v>2</v>
      </c>
      <c r="L18" s="84">
        <v>2</v>
      </c>
      <c r="M18" s="84">
        <v>2</v>
      </c>
      <c r="N18" s="130">
        <f t="shared" si="1"/>
        <v>2</v>
      </c>
      <c r="O18" s="85" t="str">
        <f t="shared" si="2"/>
        <v>MEDIA</v>
      </c>
      <c r="P18" s="88" t="s">
        <v>280</v>
      </c>
    </row>
    <row r="19" spans="1:16" ht="20.25" hidden="1" customHeight="1">
      <c r="A19" s="73"/>
      <c r="B19" s="86" t="s">
        <v>299</v>
      </c>
      <c r="C19" s="81" t="s">
        <v>322</v>
      </c>
      <c r="D19" s="81" t="s">
        <v>398</v>
      </c>
      <c r="E19" s="89" t="s">
        <v>410</v>
      </c>
      <c r="F19" s="95" t="s">
        <v>262</v>
      </c>
      <c r="G19" s="82" t="s">
        <v>263</v>
      </c>
      <c r="H19" s="87" t="s">
        <v>264</v>
      </c>
      <c r="I19" s="87" t="s">
        <v>318</v>
      </c>
      <c r="J19" s="87"/>
      <c r="K19" s="129">
        <v>3</v>
      </c>
      <c r="L19" s="84">
        <v>2</v>
      </c>
      <c r="M19" s="84">
        <v>2</v>
      </c>
      <c r="N19" s="130">
        <f t="shared" si="1"/>
        <v>2.3333333333333335</v>
      </c>
      <c r="O19" s="85" t="str">
        <f t="shared" si="2"/>
        <v>MEDIA</v>
      </c>
      <c r="P19" s="88" t="s">
        <v>280</v>
      </c>
    </row>
    <row r="20" spans="1:16" ht="71.25">
      <c r="A20" s="73"/>
      <c r="B20" s="86" t="s">
        <v>553</v>
      </c>
      <c r="C20" s="81" t="s">
        <v>322</v>
      </c>
      <c r="D20" s="81" t="s">
        <v>398</v>
      </c>
      <c r="E20" s="89" t="s">
        <v>411</v>
      </c>
      <c r="F20" s="94" t="s">
        <v>412</v>
      </c>
      <c r="G20" s="82" t="s">
        <v>413</v>
      </c>
      <c r="H20" s="87" t="s">
        <v>264</v>
      </c>
      <c r="I20" s="87" t="s">
        <v>318</v>
      </c>
      <c r="J20" s="153"/>
      <c r="K20" s="129">
        <v>3</v>
      </c>
      <c r="L20" s="84">
        <v>3</v>
      </c>
      <c r="M20" s="84">
        <v>3</v>
      </c>
      <c r="N20" s="130">
        <f t="shared" si="1"/>
        <v>3</v>
      </c>
      <c r="O20" s="85" t="str">
        <f t="shared" si="2"/>
        <v>ALTA</v>
      </c>
      <c r="P20" s="88" t="s">
        <v>284</v>
      </c>
    </row>
    <row r="21" spans="1:16" ht="61.5" customHeight="1">
      <c r="A21" s="73"/>
      <c r="B21" s="86" t="s">
        <v>554</v>
      </c>
      <c r="C21" s="81" t="s">
        <v>322</v>
      </c>
      <c r="D21" s="81" t="s">
        <v>398</v>
      </c>
      <c r="E21" s="89" t="s">
        <v>414</v>
      </c>
      <c r="F21" s="94" t="s">
        <v>415</v>
      </c>
      <c r="G21" s="82" t="s">
        <v>416</v>
      </c>
      <c r="H21" s="87" t="s">
        <v>261</v>
      </c>
      <c r="I21" s="87" t="s">
        <v>318</v>
      </c>
      <c r="J21" s="153"/>
      <c r="K21" s="129">
        <v>3</v>
      </c>
      <c r="L21" s="84">
        <v>3</v>
      </c>
      <c r="M21" s="84">
        <v>1</v>
      </c>
      <c r="N21" s="130">
        <f t="shared" si="1"/>
        <v>2.3333333333333335</v>
      </c>
      <c r="O21" s="85" t="str">
        <f t="shared" si="2"/>
        <v>MEDIA</v>
      </c>
      <c r="P21" s="88" t="s">
        <v>280</v>
      </c>
    </row>
    <row r="22" spans="1:16" ht="64.5" hidden="1" customHeight="1">
      <c r="A22" s="73"/>
      <c r="B22" s="86" t="s">
        <v>300</v>
      </c>
      <c r="C22" s="81" t="s">
        <v>322</v>
      </c>
      <c r="D22" s="81" t="s">
        <v>398</v>
      </c>
      <c r="E22" s="89" t="s">
        <v>417</v>
      </c>
      <c r="F22" s="95" t="s">
        <v>285</v>
      </c>
      <c r="G22" s="82" t="s">
        <v>286</v>
      </c>
      <c r="H22" s="87" t="s">
        <v>264</v>
      </c>
      <c r="I22" s="87" t="s">
        <v>318</v>
      </c>
      <c r="J22" s="87"/>
      <c r="K22" s="129">
        <v>3</v>
      </c>
      <c r="L22" s="84">
        <v>3</v>
      </c>
      <c r="M22" s="84">
        <v>2</v>
      </c>
      <c r="N22" s="130">
        <f t="shared" si="1"/>
        <v>2.6666666666666665</v>
      </c>
      <c r="O22" s="85" t="str">
        <f t="shared" si="2"/>
        <v>ALTA</v>
      </c>
      <c r="P22" s="88" t="s">
        <v>280</v>
      </c>
    </row>
    <row r="23" spans="1:16" ht="150.75" customHeight="1">
      <c r="A23" s="73"/>
      <c r="B23" s="86" t="s">
        <v>555</v>
      </c>
      <c r="C23" s="81" t="s">
        <v>322</v>
      </c>
      <c r="D23" s="81" t="s">
        <v>398</v>
      </c>
      <c r="E23" s="89" t="s">
        <v>418</v>
      </c>
      <c r="F23" s="95" t="s">
        <v>419</v>
      </c>
      <c r="G23" s="82" t="s">
        <v>420</v>
      </c>
      <c r="H23" s="87" t="s">
        <v>261</v>
      </c>
      <c r="I23" s="87" t="s">
        <v>318</v>
      </c>
      <c r="J23" s="153"/>
      <c r="K23" s="129">
        <v>2</v>
      </c>
      <c r="L23" s="84">
        <v>2</v>
      </c>
      <c r="M23" s="84">
        <v>2</v>
      </c>
      <c r="N23" s="130">
        <f t="shared" si="1"/>
        <v>2</v>
      </c>
      <c r="O23" s="85" t="str">
        <f t="shared" si="2"/>
        <v>MEDIA</v>
      </c>
      <c r="P23" s="88" t="s">
        <v>280</v>
      </c>
    </row>
    <row r="24" spans="1:16" ht="74.25" customHeight="1">
      <c r="A24" s="73"/>
      <c r="B24" s="86" t="s">
        <v>556</v>
      </c>
      <c r="C24" s="81" t="s">
        <v>322</v>
      </c>
      <c r="D24" s="81" t="s">
        <v>398</v>
      </c>
      <c r="E24" s="89" t="s">
        <v>403</v>
      </c>
      <c r="F24" s="95" t="s">
        <v>421</v>
      </c>
      <c r="G24" s="82" t="s">
        <v>422</v>
      </c>
      <c r="H24" s="87" t="s">
        <v>264</v>
      </c>
      <c r="I24" s="87" t="s">
        <v>318</v>
      </c>
      <c r="J24" s="153"/>
      <c r="K24" s="129">
        <v>3</v>
      </c>
      <c r="L24" s="84">
        <v>3</v>
      </c>
      <c r="M24" s="84">
        <v>3</v>
      </c>
      <c r="N24" s="130">
        <f t="shared" si="1"/>
        <v>3</v>
      </c>
      <c r="O24" s="85" t="str">
        <f t="shared" si="2"/>
        <v>ALTA</v>
      </c>
      <c r="P24" s="88" t="s">
        <v>287</v>
      </c>
    </row>
    <row r="25" spans="1:16" ht="50.25" customHeight="1">
      <c r="A25" s="73"/>
      <c r="B25" s="86" t="s">
        <v>557</v>
      </c>
      <c r="C25" s="81" t="s">
        <v>322</v>
      </c>
      <c r="D25" s="81" t="s">
        <v>398</v>
      </c>
      <c r="E25" s="89" t="s">
        <v>399</v>
      </c>
      <c r="F25" s="95" t="s">
        <v>423</v>
      </c>
      <c r="G25" s="82" t="s">
        <v>424</v>
      </c>
      <c r="H25" s="87" t="s">
        <v>261</v>
      </c>
      <c r="I25" s="87" t="s">
        <v>318</v>
      </c>
      <c r="J25" s="153"/>
      <c r="K25" s="129">
        <v>2</v>
      </c>
      <c r="L25" s="84">
        <v>2</v>
      </c>
      <c r="M25" s="84">
        <v>2</v>
      </c>
      <c r="N25" s="130">
        <f t="shared" si="1"/>
        <v>2</v>
      </c>
      <c r="O25" s="85" t="str">
        <f t="shared" si="2"/>
        <v>MEDIA</v>
      </c>
      <c r="P25" s="88" t="s">
        <v>287</v>
      </c>
    </row>
    <row r="26" spans="1:16" ht="65.45" customHeight="1">
      <c r="A26" s="73"/>
      <c r="B26" s="86" t="s">
        <v>558</v>
      </c>
      <c r="C26" s="81" t="s">
        <v>322</v>
      </c>
      <c r="D26" s="81" t="s">
        <v>398</v>
      </c>
      <c r="E26" s="89" t="s">
        <v>414</v>
      </c>
      <c r="F26" s="95" t="s">
        <v>425</v>
      </c>
      <c r="G26" s="82" t="s">
        <v>426</v>
      </c>
      <c r="H26" s="87" t="s">
        <v>261</v>
      </c>
      <c r="I26" s="87" t="s">
        <v>318</v>
      </c>
      <c r="J26" s="153"/>
      <c r="K26" s="129">
        <v>2</v>
      </c>
      <c r="L26" s="84">
        <v>3</v>
      </c>
      <c r="M26" s="84">
        <v>1</v>
      </c>
      <c r="N26" s="130">
        <f t="shared" si="1"/>
        <v>2</v>
      </c>
      <c r="O26" s="85" t="str">
        <f t="shared" si="2"/>
        <v>MEDIA</v>
      </c>
      <c r="P26" s="88" t="s">
        <v>287</v>
      </c>
    </row>
    <row r="27" spans="1:16" ht="65.45" customHeight="1">
      <c r="A27" s="73"/>
      <c r="B27" s="86" t="s">
        <v>559</v>
      </c>
      <c r="C27" s="81" t="s">
        <v>322</v>
      </c>
      <c r="D27" s="81" t="s">
        <v>398</v>
      </c>
      <c r="E27" s="89" t="s">
        <v>427</v>
      </c>
      <c r="F27" s="95" t="s">
        <v>428</v>
      </c>
      <c r="G27" s="82" t="s">
        <v>429</v>
      </c>
      <c r="H27" s="87" t="s">
        <v>264</v>
      </c>
      <c r="I27" s="87" t="s">
        <v>318</v>
      </c>
      <c r="J27" s="153"/>
      <c r="K27" s="129">
        <v>3</v>
      </c>
      <c r="L27" s="84">
        <v>1</v>
      </c>
      <c r="M27" s="84">
        <v>1</v>
      </c>
      <c r="N27" s="130">
        <f t="shared" si="1"/>
        <v>1.6666666666666667</v>
      </c>
      <c r="O27" s="85" t="str">
        <f t="shared" si="2"/>
        <v>MEDIA</v>
      </c>
      <c r="P27" s="88" t="s">
        <v>288</v>
      </c>
    </row>
    <row r="28" spans="1:16" ht="65.45" customHeight="1">
      <c r="A28" s="73"/>
      <c r="B28" s="86" t="s">
        <v>560</v>
      </c>
      <c r="C28" s="81" t="s">
        <v>322</v>
      </c>
      <c r="D28" s="81" t="s">
        <v>398</v>
      </c>
      <c r="E28" s="89" t="s">
        <v>430</v>
      </c>
      <c r="F28" s="95" t="s">
        <v>431</v>
      </c>
      <c r="G28" s="82" t="s">
        <v>432</v>
      </c>
      <c r="H28" s="87" t="s">
        <v>264</v>
      </c>
      <c r="I28" s="87" t="s">
        <v>318</v>
      </c>
      <c r="J28" s="153"/>
      <c r="K28" s="129">
        <v>3</v>
      </c>
      <c r="L28" s="84">
        <v>2</v>
      </c>
      <c r="M28" s="84">
        <v>2</v>
      </c>
      <c r="N28" s="130">
        <f t="shared" si="1"/>
        <v>2.3333333333333335</v>
      </c>
      <c r="O28" s="85" t="str">
        <f t="shared" si="2"/>
        <v>MEDIA</v>
      </c>
      <c r="P28" s="88" t="s">
        <v>289</v>
      </c>
    </row>
    <row r="29" spans="1:16" ht="65.45" customHeight="1">
      <c r="A29" s="73"/>
      <c r="B29" s="86" t="s">
        <v>561</v>
      </c>
      <c r="C29" s="81" t="s">
        <v>322</v>
      </c>
      <c r="D29" s="81" t="s">
        <v>271</v>
      </c>
      <c r="E29" s="89" t="s">
        <v>433</v>
      </c>
      <c r="F29" s="95" t="s">
        <v>252</v>
      </c>
      <c r="G29" s="82" t="s">
        <v>434</v>
      </c>
      <c r="H29" s="87" t="s">
        <v>261</v>
      </c>
      <c r="I29" s="87" t="s">
        <v>319</v>
      </c>
      <c r="J29" s="153"/>
      <c r="K29" s="129">
        <v>3</v>
      </c>
      <c r="L29" s="84">
        <v>3</v>
      </c>
      <c r="M29" s="84">
        <v>3</v>
      </c>
      <c r="N29" s="130">
        <f t="shared" si="1"/>
        <v>3</v>
      </c>
      <c r="O29" s="85" t="str">
        <f t="shared" si="2"/>
        <v>ALTA</v>
      </c>
      <c r="P29" s="88" t="s">
        <v>289</v>
      </c>
    </row>
    <row r="30" spans="1:16" ht="65.45" hidden="1" customHeight="1">
      <c r="A30" s="73"/>
      <c r="B30" s="86" t="s">
        <v>301</v>
      </c>
      <c r="C30" s="81" t="s">
        <v>322</v>
      </c>
      <c r="D30" s="81" t="s">
        <v>290</v>
      </c>
      <c r="E30" s="89" t="s">
        <v>435</v>
      </c>
      <c r="F30" s="95" t="s">
        <v>317</v>
      </c>
      <c r="G30" s="82" t="s">
        <v>291</v>
      </c>
      <c r="H30" s="87" t="s">
        <v>264</v>
      </c>
      <c r="I30" s="87" t="s">
        <v>318</v>
      </c>
      <c r="J30" s="87"/>
      <c r="K30" s="154">
        <v>3</v>
      </c>
      <c r="L30" s="84">
        <v>3</v>
      </c>
      <c r="M30" s="84">
        <v>3</v>
      </c>
      <c r="N30" s="130">
        <f t="shared" si="1"/>
        <v>3</v>
      </c>
      <c r="O30" s="85" t="str">
        <f t="shared" si="2"/>
        <v>ALTA</v>
      </c>
      <c r="P30" s="88" t="s">
        <v>288</v>
      </c>
    </row>
    <row r="31" spans="1:16" ht="65.45" customHeight="1">
      <c r="A31" s="73"/>
      <c r="B31" s="86" t="s">
        <v>562</v>
      </c>
      <c r="C31" s="81" t="s">
        <v>322</v>
      </c>
      <c r="D31" s="81" t="s">
        <v>256</v>
      </c>
      <c r="E31" s="89" t="s">
        <v>436</v>
      </c>
      <c r="F31" s="95" t="s">
        <v>437</v>
      </c>
      <c r="G31" s="82" t="s">
        <v>438</v>
      </c>
      <c r="H31" s="87" t="s">
        <v>264</v>
      </c>
      <c r="I31" s="87" t="s">
        <v>318</v>
      </c>
      <c r="J31" s="153"/>
      <c r="K31" s="129">
        <v>3</v>
      </c>
      <c r="L31" s="84">
        <v>3</v>
      </c>
      <c r="M31" s="84">
        <v>3</v>
      </c>
      <c r="N31" s="130">
        <f t="shared" si="1"/>
        <v>3</v>
      </c>
      <c r="O31" s="85" t="str">
        <f t="shared" si="2"/>
        <v>ALTA</v>
      </c>
      <c r="P31" s="88" t="s">
        <v>289</v>
      </c>
    </row>
    <row r="32" spans="1:16" ht="65.45" customHeight="1">
      <c r="A32" s="73"/>
      <c r="B32" s="86" t="s">
        <v>563</v>
      </c>
      <c r="C32" s="81" t="s">
        <v>322</v>
      </c>
      <c r="D32" s="81" t="s">
        <v>256</v>
      </c>
      <c r="E32" s="89" t="s">
        <v>439</v>
      </c>
      <c r="F32" s="95" t="s">
        <v>440</v>
      </c>
      <c r="G32" s="82" t="s">
        <v>441</v>
      </c>
      <c r="H32" s="87" t="s">
        <v>264</v>
      </c>
      <c r="I32" s="87" t="s">
        <v>318</v>
      </c>
      <c r="J32" s="153"/>
      <c r="K32" s="129">
        <v>3</v>
      </c>
      <c r="L32" s="84">
        <v>3</v>
      </c>
      <c r="M32" s="84">
        <v>3</v>
      </c>
      <c r="N32" s="130">
        <f t="shared" si="1"/>
        <v>3</v>
      </c>
      <c r="O32" s="85" t="str">
        <f t="shared" si="2"/>
        <v>ALTA</v>
      </c>
      <c r="P32" s="88" t="s">
        <v>293</v>
      </c>
    </row>
    <row r="33" spans="1:758" ht="65.45" customHeight="1">
      <c r="A33" s="73"/>
      <c r="B33" s="86" t="s">
        <v>564</v>
      </c>
      <c r="C33" s="81" t="s">
        <v>322</v>
      </c>
      <c r="D33" s="81" t="s">
        <v>256</v>
      </c>
      <c r="E33" s="89" t="s">
        <v>442</v>
      </c>
      <c r="F33" s="95" t="s">
        <v>443</v>
      </c>
      <c r="G33" s="82" t="s">
        <v>444</v>
      </c>
      <c r="H33" s="87" t="s">
        <v>264</v>
      </c>
      <c r="I33" s="87" t="s">
        <v>318</v>
      </c>
      <c r="J33" s="153"/>
      <c r="K33" s="129">
        <v>3</v>
      </c>
      <c r="L33" s="84">
        <v>2</v>
      </c>
      <c r="M33" s="84">
        <v>2</v>
      </c>
      <c r="N33" s="130">
        <f t="shared" si="1"/>
        <v>2.3333333333333335</v>
      </c>
      <c r="O33" s="85" t="str">
        <f t="shared" si="2"/>
        <v>MEDIA</v>
      </c>
      <c r="P33" s="88" t="s">
        <v>280</v>
      </c>
    </row>
    <row r="34" spans="1:758" ht="65.45" hidden="1" customHeight="1">
      <c r="A34" s="73"/>
      <c r="B34" s="86" t="s">
        <v>302</v>
      </c>
      <c r="C34" s="81" t="s">
        <v>322</v>
      </c>
      <c r="D34" s="81" t="s">
        <v>312</v>
      </c>
      <c r="E34" s="89" t="s">
        <v>294</v>
      </c>
      <c r="F34" s="95" t="s">
        <v>295</v>
      </c>
      <c r="G34" s="82" t="s">
        <v>296</v>
      </c>
      <c r="H34" s="87" t="s">
        <v>261</v>
      </c>
      <c r="I34" s="87" t="s">
        <v>319</v>
      </c>
      <c r="J34" s="87"/>
      <c r="K34" s="129">
        <v>3</v>
      </c>
      <c r="L34" s="84">
        <v>3</v>
      </c>
      <c r="M34" s="84">
        <v>1</v>
      </c>
      <c r="N34" s="130">
        <f t="shared" si="1"/>
        <v>2.3333333333333335</v>
      </c>
      <c r="O34" s="85" t="str">
        <f t="shared" si="2"/>
        <v>MEDIA</v>
      </c>
      <c r="P34" s="88" t="s">
        <v>280</v>
      </c>
    </row>
    <row r="35" spans="1:758" ht="65.45" customHeight="1">
      <c r="A35" s="73"/>
      <c r="B35" s="86" t="s">
        <v>565</v>
      </c>
      <c r="C35" s="81" t="s">
        <v>322</v>
      </c>
      <c r="D35" s="81" t="s">
        <v>281</v>
      </c>
      <c r="E35" s="89" t="s">
        <v>282</v>
      </c>
      <c r="F35" s="82" t="s">
        <v>258</v>
      </c>
      <c r="G35" s="82" t="s">
        <v>274</v>
      </c>
      <c r="H35" s="87" t="s">
        <v>261</v>
      </c>
      <c r="I35" s="87" t="s">
        <v>318</v>
      </c>
      <c r="J35" s="153"/>
      <c r="K35" s="129">
        <v>3</v>
      </c>
      <c r="L35" s="84">
        <v>2</v>
      </c>
      <c r="M35" s="84">
        <v>2</v>
      </c>
      <c r="N35" s="130">
        <f t="shared" si="1"/>
        <v>2.3333333333333335</v>
      </c>
      <c r="O35" s="85" t="str">
        <f t="shared" si="2"/>
        <v>MEDIA</v>
      </c>
      <c r="P35" s="88" t="s">
        <v>280</v>
      </c>
    </row>
    <row r="36" spans="1:758" ht="65.45" hidden="1" customHeight="1">
      <c r="A36" s="73"/>
      <c r="B36" s="86" t="s">
        <v>303</v>
      </c>
      <c r="C36" s="81" t="s">
        <v>322</v>
      </c>
      <c r="D36" s="81" t="s">
        <v>312</v>
      </c>
      <c r="E36" s="81" t="s">
        <v>271</v>
      </c>
      <c r="F36" s="82" t="s">
        <v>252</v>
      </c>
      <c r="G36" s="82" t="s">
        <v>276</v>
      </c>
      <c r="H36" s="87" t="s">
        <v>261</v>
      </c>
      <c r="I36" s="87" t="s">
        <v>319</v>
      </c>
      <c r="J36" s="87"/>
      <c r="K36" s="129">
        <v>2</v>
      </c>
      <c r="L36" s="84">
        <v>2</v>
      </c>
      <c r="M36" s="84">
        <v>2</v>
      </c>
      <c r="N36" s="130">
        <f t="shared" si="1"/>
        <v>2</v>
      </c>
      <c r="O36" s="85" t="str">
        <f t="shared" si="2"/>
        <v>MEDIA</v>
      </c>
      <c r="P36" s="88" t="s">
        <v>280</v>
      </c>
    </row>
    <row r="37" spans="1:758" s="75" customFormat="1" ht="39" hidden="1" customHeight="1">
      <c r="A37" s="92"/>
      <c r="B37" s="86" t="s">
        <v>304</v>
      </c>
      <c r="C37" s="81" t="s">
        <v>322</v>
      </c>
      <c r="D37" s="81" t="s">
        <v>312</v>
      </c>
      <c r="E37" s="81" t="s">
        <v>272</v>
      </c>
      <c r="F37" s="82" t="s">
        <v>259</v>
      </c>
      <c r="G37" s="82" t="s">
        <v>275</v>
      </c>
      <c r="H37" s="87" t="s">
        <v>261</v>
      </c>
      <c r="I37" s="87" t="s">
        <v>319</v>
      </c>
      <c r="J37" s="87"/>
      <c r="K37" s="129">
        <v>2</v>
      </c>
      <c r="L37" s="84">
        <v>2</v>
      </c>
      <c r="M37" s="84">
        <v>2</v>
      </c>
      <c r="N37" s="130">
        <f t="shared" si="1"/>
        <v>2</v>
      </c>
      <c r="O37" s="85" t="str">
        <f t="shared" si="2"/>
        <v>MEDIA</v>
      </c>
      <c r="P37" s="88" t="s">
        <v>280</v>
      </c>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76"/>
    </row>
    <row r="38" spans="1:758" s="75" customFormat="1" ht="85.5" hidden="1" customHeight="1">
      <c r="A38" s="92"/>
      <c r="B38" s="86" t="s">
        <v>305</v>
      </c>
      <c r="C38" s="81" t="s">
        <v>322</v>
      </c>
      <c r="D38" s="81" t="s">
        <v>312</v>
      </c>
      <c r="E38" s="89" t="s">
        <v>297</v>
      </c>
      <c r="F38" s="94" t="s">
        <v>257</v>
      </c>
      <c r="G38" s="82" t="s">
        <v>273</v>
      </c>
      <c r="H38" s="87" t="s">
        <v>261</v>
      </c>
      <c r="I38" s="87" t="s">
        <v>319</v>
      </c>
      <c r="J38" s="87"/>
      <c r="K38" s="129">
        <v>2</v>
      </c>
      <c r="L38" s="84">
        <v>2</v>
      </c>
      <c r="M38" s="84">
        <v>2</v>
      </c>
      <c r="N38" s="130">
        <f t="shared" si="1"/>
        <v>2</v>
      </c>
      <c r="O38" s="85" t="str">
        <f t="shared" si="2"/>
        <v>MEDIA</v>
      </c>
      <c r="P38" s="88" t="s">
        <v>280</v>
      </c>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76"/>
    </row>
    <row r="39" spans="1:758" ht="65.45" hidden="1" customHeight="1">
      <c r="A39" s="73"/>
      <c r="B39" s="86" t="s">
        <v>306</v>
      </c>
      <c r="C39" s="81" t="s">
        <v>322</v>
      </c>
      <c r="D39" s="81" t="s">
        <v>256</v>
      </c>
      <c r="E39" s="81" t="s">
        <v>427</v>
      </c>
      <c r="F39" s="94" t="s">
        <v>445</v>
      </c>
      <c r="G39" s="94" t="s">
        <v>446</v>
      </c>
      <c r="H39" s="87" t="s">
        <v>264</v>
      </c>
      <c r="I39" s="87" t="s">
        <v>318</v>
      </c>
      <c r="J39" s="87"/>
      <c r="K39" s="129">
        <v>3</v>
      </c>
      <c r="L39" s="84">
        <v>2</v>
      </c>
      <c r="M39" s="84">
        <v>2</v>
      </c>
      <c r="N39" s="130">
        <f t="shared" si="1"/>
        <v>2.3333333333333335</v>
      </c>
      <c r="O39" s="85" t="str">
        <f t="shared" si="2"/>
        <v>MEDIA</v>
      </c>
      <c r="P39" s="88" t="s">
        <v>280</v>
      </c>
    </row>
    <row r="40" spans="1:758" ht="65.45" customHeight="1">
      <c r="A40" s="73"/>
      <c r="B40" s="86" t="s">
        <v>566</v>
      </c>
      <c r="C40" s="81" t="s">
        <v>322</v>
      </c>
      <c r="D40" s="81" t="s">
        <v>256</v>
      </c>
      <c r="E40" s="81" t="s">
        <v>427</v>
      </c>
      <c r="F40" s="81" t="s">
        <v>447</v>
      </c>
      <c r="G40" s="94" t="s">
        <v>448</v>
      </c>
      <c r="H40" s="87" t="s">
        <v>264</v>
      </c>
      <c r="I40" s="87" t="s">
        <v>318</v>
      </c>
      <c r="J40" s="153"/>
      <c r="K40" s="129">
        <v>3</v>
      </c>
      <c r="L40" s="84">
        <v>2</v>
      </c>
      <c r="M40" s="84">
        <v>2</v>
      </c>
      <c r="N40" s="130">
        <f t="shared" si="1"/>
        <v>2.3333333333333335</v>
      </c>
      <c r="O40" s="85" t="str">
        <f t="shared" si="2"/>
        <v>MEDIA</v>
      </c>
      <c r="P40" s="88" t="s">
        <v>280</v>
      </c>
    </row>
    <row r="41" spans="1:758" ht="65.45" customHeight="1">
      <c r="A41" s="73"/>
      <c r="B41" s="86" t="s">
        <v>567</v>
      </c>
      <c r="C41" s="81" t="s">
        <v>322</v>
      </c>
      <c r="D41" s="81" t="s">
        <v>256</v>
      </c>
      <c r="E41" s="81" t="s">
        <v>427</v>
      </c>
      <c r="F41" s="81" t="s">
        <v>449</v>
      </c>
      <c r="G41" s="81" t="s">
        <v>450</v>
      </c>
      <c r="H41" s="87" t="s">
        <v>264</v>
      </c>
      <c r="I41" s="87" t="s">
        <v>318</v>
      </c>
      <c r="J41" s="153"/>
      <c r="K41" s="129">
        <v>3</v>
      </c>
      <c r="L41" s="84">
        <v>2</v>
      </c>
      <c r="M41" s="84">
        <v>2</v>
      </c>
      <c r="N41" s="130">
        <f t="shared" si="1"/>
        <v>2.3333333333333335</v>
      </c>
      <c r="O41" s="85" t="str">
        <f t="shared" si="2"/>
        <v>MEDIA</v>
      </c>
      <c r="P41" s="88" t="s">
        <v>280</v>
      </c>
    </row>
    <row r="42" spans="1:758" ht="65.45" customHeight="1">
      <c r="A42" s="73"/>
      <c r="B42" s="86" t="s">
        <v>568</v>
      </c>
      <c r="C42" s="81" t="s">
        <v>322</v>
      </c>
      <c r="D42" s="81" t="s">
        <v>256</v>
      </c>
      <c r="E42" s="81" t="s">
        <v>427</v>
      </c>
      <c r="F42" s="81" t="s">
        <v>451</v>
      </c>
      <c r="G42" s="94" t="s">
        <v>452</v>
      </c>
      <c r="H42" s="87" t="s">
        <v>264</v>
      </c>
      <c r="I42" s="87" t="s">
        <v>318</v>
      </c>
      <c r="J42" s="153"/>
      <c r="K42" s="129">
        <v>3</v>
      </c>
      <c r="L42" s="84">
        <v>2</v>
      </c>
      <c r="M42" s="84">
        <v>2</v>
      </c>
      <c r="N42" s="130">
        <f t="shared" si="1"/>
        <v>2.3333333333333335</v>
      </c>
      <c r="O42" s="85" t="str">
        <f t="shared" si="2"/>
        <v>MEDIA</v>
      </c>
      <c r="P42" s="88" t="s">
        <v>280</v>
      </c>
    </row>
    <row r="43" spans="1:758" ht="65.45" customHeight="1">
      <c r="A43" s="73"/>
      <c r="B43" s="86" t="s">
        <v>569</v>
      </c>
      <c r="C43" s="81" t="s">
        <v>322</v>
      </c>
      <c r="D43" s="81" t="s">
        <v>256</v>
      </c>
      <c r="E43" s="81" t="s">
        <v>427</v>
      </c>
      <c r="F43" s="81" t="s">
        <v>453</v>
      </c>
      <c r="G43" s="94" t="s">
        <v>454</v>
      </c>
      <c r="H43" s="87" t="s">
        <v>264</v>
      </c>
      <c r="I43" s="87" t="s">
        <v>318</v>
      </c>
      <c r="J43" s="153"/>
      <c r="K43" s="129">
        <v>3</v>
      </c>
      <c r="L43" s="84">
        <v>2</v>
      </c>
      <c r="M43" s="84">
        <v>2</v>
      </c>
      <c r="N43" s="130">
        <f t="shared" si="1"/>
        <v>2.3333333333333335</v>
      </c>
      <c r="O43" s="85" t="str">
        <f t="shared" si="2"/>
        <v>MEDIA</v>
      </c>
      <c r="P43" s="88" t="s">
        <v>280</v>
      </c>
    </row>
    <row r="44" spans="1:758" ht="65.45" customHeight="1">
      <c r="A44" s="73"/>
      <c r="B44" s="86" t="s">
        <v>570</v>
      </c>
      <c r="C44" s="81" t="s">
        <v>322</v>
      </c>
      <c r="D44" s="81" t="s">
        <v>256</v>
      </c>
      <c r="E44" s="81" t="s">
        <v>427</v>
      </c>
      <c r="F44" s="81" t="s">
        <v>455</v>
      </c>
      <c r="G44" s="94" t="s">
        <v>456</v>
      </c>
      <c r="H44" s="87" t="s">
        <v>264</v>
      </c>
      <c r="I44" s="87" t="s">
        <v>318</v>
      </c>
      <c r="J44" s="153"/>
      <c r="K44" s="129">
        <v>3</v>
      </c>
      <c r="L44" s="84">
        <v>2</v>
      </c>
      <c r="M44" s="84">
        <v>2</v>
      </c>
      <c r="N44" s="130">
        <f t="shared" si="1"/>
        <v>2.3333333333333335</v>
      </c>
      <c r="O44" s="85" t="str">
        <f t="shared" si="2"/>
        <v>MEDIA</v>
      </c>
      <c r="P44" s="88" t="s">
        <v>280</v>
      </c>
    </row>
    <row r="45" spans="1:758" ht="65.45" customHeight="1">
      <c r="A45" s="73"/>
      <c r="B45" s="86" t="s">
        <v>571</v>
      </c>
      <c r="C45" s="81" t="s">
        <v>322</v>
      </c>
      <c r="D45" s="81" t="s">
        <v>457</v>
      </c>
      <c r="E45" s="81"/>
      <c r="F45" s="81" t="s">
        <v>458</v>
      </c>
      <c r="G45" s="94" t="s">
        <v>459</v>
      </c>
      <c r="H45" s="87" t="s">
        <v>261</v>
      </c>
      <c r="I45" s="87" t="s">
        <v>318</v>
      </c>
      <c r="J45" s="153"/>
      <c r="K45" s="129">
        <v>1</v>
      </c>
      <c r="L45" s="84">
        <v>1</v>
      </c>
      <c r="M45" s="84">
        <v>3</v>
      </c>
      <c r="N45" s="130">
        <f t="shared" si="1"/>
        <v>1.6666666666666667</v>
      </c>
      <c r="O45" s="85" t="str">
        <f t="shared" si="2"/>
        <v>MEDIA</v>
      </c>
      <c r="P45" s="88" t="s">
        <v>280</v>
      </c>
    </row>
    <row r="46" spans="1:758" ht="65.45" customHeight="1">
      <c r="A46" s="73"/>
      <c r="B46" s="86" t="s">
        <v>572</v>
      </c>
      <c r="C46" s="81" t="s">
        <v>322</v>
      </c>
      <c r="D46" s="81" t="s">
        <v>457</v>
      </c>
      <c r="E46" s="81"/>
      <c r="F46" s="81" t="s">
        <v>460</v>
      </c>
      <c r="G46" s="94" t="s">
        <v>459</v>
      </c>
      <c r="H46" s="87" t="s">
        <v>261</v>
      </c>
      <c r="I46" s="87" t="s">
        <v>318</v>
      </c>
      <c r="J46" s="153"/>
      <c r="K46" s="129">
        <v>1</v>
      </c>
      <c r="L46" s="84">
        <v>1</v>
      </c>
      <c r="M46" s="84">
        <v>3</v>
      </c>
      <c r="N46" s="130">
        <f t="shared" si="1"/>
        <v>1.6666666666666667</v>
      </c>
      <c r="O46" s="85" t="str">
        <f t="shared" si="2"/>
        <v>MEDIA</v>
      </c>
      <c r="P46" s="88" t="s">
        <v>280</v>
      </c>
    </row>
    <row r="47" spans="1:758" ht="65.45" customHeight="1">
      <c r="A47" s="73"/>
      <c r="B47" s="86" t="s">
        <v>573</v>
      </c>
      <c r="C47" s="81" t="s">
        <v>322</v>
      </c>
      <c r="D47" s="81" t="s">
        <v>457</v>
      </c>
      <c r="E47" s="81"/>
      <c r="F47" s="81" t="s">
        <v>461</v>
      </c>
      <c r="G47" s="94" t="s">
        <v>459</v>
      </c>
      <c r="H47" s="87" t="s">
        <v>261</v>
      </c>
      <c r="I47" s="87" t="s">
        <v>318</v>
      </c>
      <c r="J47" s="153"/>
      <c r="K47" s="129">
        <v>1</v>
      </c>
      <c r="L47" s="84">
        <v>1</v>
      </c>
      <c r="M47" s="84">
        <v>3</v>
      </c>
      <c r="N47" s="130">
        <f t="shared" si="1"/>
        <v>1.6666666666666667</v>
      </c>
      <c r="O47" s="85" t="str">
        <f t="shared" si="2"/>
        <v>MEDIA</v>
      </c>
      <c r="P47" s="88" t="s">
        <v>280</v>
      </c>
    </row>
    <row r="48" spans="1:758" ht="65.45" customHeight="1">
      <c r="A48" s="73"/>
      <c r="B48" s="86" t="s">
        <v>574</v>
      </c>
      <c r="C48" s="81" t="s">
        <v>322</v>
      </c>
      <c r="D48" s="81" t="s">
        <v>256</v>
      </c>
      <c r="E48" s="81" t="s">
        <v>403</v>
      </c>
      <c r="F48" s="81" t="s">
        <v>462</v>
      </c>
      <c r="G48" s="94" t="s">
        <v>463</v>
      </c>
      <c r="H48" s="87" t="s">
        <v>261</v>
      </c>
      <c r="I48" s="87" t="s">
        <v>318</v>
      </c>
      <c r="J48" s="153"/>
      <c r="K48" s="129">
        <v>3</v>
      </c>
      <c r="L48" s="84">
        <v>3</v>
      </c>
      <c r="M48" s="84">
        <v>3</v>
      </c>
      <c r="N48" s="130">
        <f t="shared" si="1"/>
        <v>3</v>
      </c>
      <c r="O48" s="85" t="str">
        <f t="shared" si="2"/>
        <v>ALTA</v>
      </c>
      <c r="P48" s="88" t="s">
        <v>280</v>
      </c>
    </row>
    <row r="49" spans="1:16" ht="65.45" customHeight="1">
      <c r="A49" s="73"/>
      <c r="B49" s="86" t="s">
        <v>575</v>
      </c>
      <c r="C49" s="81" t="s">
        <v>322</v>
      </c>
      <c r="D49" s="81" t="s">
        <v>256</v>
      </c>
      <c r="E49" s="81" t="s">
        <v>403</v>
      </c>
      <c r="F49" s="81" t="s">
        <v>464</v>
      </c>
      <c r="G49" s="94" t="s">
        <v>463</v>
      </c>
      <c r="H49" s="87" t="s">
        <v>261</v>
      </c>
      <c r="I49" s="87" t="s">
        <v>318</v>
      </c>
      <c r="J49" s="153"/>
      <c r="K49" s="129">
        <v>3</v>
      </c>
      <c r="L49" s="84">
        <v>3</v>
      </c>
      <c r="M49" s="84">
        <v>3</v>
      </c>
      <c r="N49" s="130">
        <f t="shared" si="1"/>
        <v>3</v>
      </c>
      <c r="O49" s="85" t="str">
        <f t="shared" si="2"/>
        <v>ALTA</v>
      </c>
      <c r="P49" s="88" t="s">
        <v>280</v>
      </c>
    </row>
    <row r="50" spans="1:16" ht="65.45" customHeight="1">
      <c r="A50" s="73"/>
      <c r="B50" s="86" t="s">
        <v>576</v>
      </c>
      <c r="C50" s="81" t="s">
        <v>322</v>
      </c>
      <c r="D50" s="81" t="s">
        <v>256</v>
      </c>
      <c r="E50" s="81" t="s">
        <v>403</v>
      </c>
      <c r="F50" s="81" t="s">
        <v>464</v>
      </c>
      <c r="G50" s="94" t="s">
        <v>463</v>
      </c>
      <c r="H50" s="87" t="s">
        <v>261</v>
      </c>
      <c r="I50" s="87" t="s">
        <v>318</v>
      </c>
      <c r="J50" s="153"/>
      <c r="K50" s="129">
        <v>3</v>
      </c>
      <c r="L50" s="84">
        <v>3</v>
      </c>
      <c r="M50" s="84">
        <v>3</v>
      </c>
      <c r="N50" s="130">
        <f t="shared" si="1"/>
        <v>3</v>
      </c>
      <c r="O50" s="85" t="str">
        <f t="shared" si="2"/>
        <v>ALTA</v>
      </c>
      <c r="P50" s="88" t="s">
        <v>280</v>
      </c>
    </row>
    <row r="51" spans="1:16" ht="65.45" customHeight="1">
      <c r="A51" s="73"/>
      <c r="B51" s="86" t="s">
        <v>577</v>
      </c>
      <c r="C51" s="81" t="s">
        <v>322</v>
      </c>
      <c r="D51" s="81" t="s">
        <v>256</v>
      </c>
      <c r="E51" s="81" t="s">
        <v>403</v>
      </c>
      <c r="F51" s="81" t="s">
        <v>465</v>
      </c>
      <c r="G51" s="94" t="s">
        <v>463</v>
      </c>
      <c r="H51" s="87" t="s">
        <v>261</v>
      </c>
      <c r="I51" s="87" t="s">
        <v>318</v>
      </c>
      <c r="J51" s="153"/>
      <c r="K51" s="129">
        <v>3</v>
      </c>
      <c r="L51" s="84">
        <v>3</v>
      </c>
      <c r="M51" s="84">
        <v>3</v>
      </c>
      <c r="N51" s="130">
        <f t="shared" si="1"/>
        <v>3</v>
      </c>
      <c r="O51" s="85" t="str">
        <f t="shared" si="2"/>
        <v>ALTA</v>
      </c>
      <c r="P51" s="88" t="s">
        <v>280</v>
      </c>
    </row>
    <row r="52" spans="1:16" ht="65.45" customHeight="1">
      <c r="A52" s="73"/>
      <c r="B52" s="86" t="s">
        <v>578</v>
      </c>
      <c r="C52" s="81" t="s">
        <v>322</v>
      </c>
      <c r="D52" s="81" t="s">
        <v>256</v>
      </c>
      <c r="E52" s="81" t="s">
        <v>403</v>
      </c>
      <c r="F52" s="81" t="s">
        <v>466</v>
      </c>
      <c r="G52" s="94" t="s">
        <v>463</v>
      </c>
      <c r="H52" s="87" t="s">
        <v>261</v>
      </c>
      <c r="I52" s="87" t="s">
        <v>318</v>
      </c>
      <c r="J52" s="153"/>
      <c r="K52" s="129">
        <v>3</v>
      </c>
      <c r="L52" s="84">
        <v>3</v>
      </c>
      <c r="M52" s="84">
        <v>3</v>
      </c>
      <c r="N52" s="130">
        <f t="shared" si="1"/>
        <v>3</v>
      </c>
      <c r="O52" s="85" t="str">
        <f t="shared" si="2"/>
        <v>ALTA</v>
      </c>
      <c r="P52" s="88" t="s">
        <v>280</v>
      </c>
    </row>
    <row r="53" spans="1:16" ht="65.45" customHeight="1">
      <c r="A53" s="73"/>
      <c r="B53" s="86" t="s">
        <v>579</v>
      </c>
      <c r="C53" s="81" t="s">
        <v>322</v>
      </c>
      <c r="D53" s="81" t="s">
        <v>256</v>
      </c>
      <c r="E53" s="81" t="s">
        <v>403</v>
      </c>
      <c r="F53" s="81" t="s">
        <v>462</v>
      </c>
      <c r="G53" s="94" t="s">
        <v>463</v>
      </c>
      <c r="H53" s="87" t="s">
        <v>261</v>
      </c>
      <c r="I53" s="87" t="s">
        <v>318</v>
      </c>
      <c r="J53" s="153"/>
      <c r="K53" s="129">
        <v>3</v>
      </c>
      <c r="L53" s="84">
        <v>3</v>
      </c>
      <c r="M53" s="84">
        <v>3</v>
      </c>
      <c r="N53" s="130">
        <f t="shared" si="1"/>
        <v>3</v>
      </c>
      <c r="O53" s="85" t="str">
        <f t="shared" si="2"/>
        <v>ALTA</v>
      </c>
      <c r="P53" s="88" t="s">
        <v>280</v>
      </c>
    </row>
    <row r="54" spans="1:16" ht="65.45" customHeight="1">
      <c r="A54" s="73"/>
      <c r="B54" s="86" t="s">
        <v>580</v>
      </c>
      <c r="C54" s="81" t="s">
        <v>322</v>
      </c>
      <c r="D54" s="81" t="s">
        <v>256</v>
      </c>
      <c r="E54" s="81" t="s">
        <v>403</v>
      </c>
      <c r="F54" s="81" t="s">
        <v>467</v>
      </c>
      <c r="G54" s="94" t="s">
        <v>463</v>
      </c>
      <c r="H54" s="87" t="s">
        <v>261</v>
      </c>
      <c r="I54" s="87" t="s">
        <v>318</v>
      </c>
      <c r="J54" s="153"/>
      <c r="K54" s="129">
        <v>3</v>
      </c>
      <c r="L54" s="84">
        <v>3</v>
      </c>
      <c r="M54" s="84">
        <v>3</v>
      </c>
      <c r="N54" s="130">
        <f t="shared" si="1"/>
        <v>3</v>
      </c>
      <c r="O54" s="85" t="str">
        <f t="shared" si="2"/>
        <v>ALTA</v>
      </c>
      <c r="P54" s="88" t="s">
        <v>280</v>
      </c>
    </row>
    <row r="55" spans="1:16" ht="65.45" customHeight="1">
      <c r="A55" s="73"/>
      <c r="B55" s="86" t="s">
        <v>581</v>
      </c>
      <c r="C55" s="81" t="s">
        <v>322</v>
      </c>
      <c r="D55" s="81" t="s">
        <v>256</v>
      </c>
      <c r="E55" s="81" t="s">
        <v>403</v>
      </c>
      <c r="F55" s="81" t="s">
        <v>468</v>
      </c>
      <c r="G55" s="94" t="s">
        <v>463</v>
      </c>
      <c r="H55" s="87" t="s">
        <v>261</v>
      </c>
      <c r="I55" s="87" t="s">
        <v>318</v>
      </c>
      <c r="J55" s="153"/>
      <c r="K55" s="129">
        <v>3</v>
      </c>
      <c r="L55" s="84">
        <v>3</v>
      </c>
      <c r="M55" s="84">
        <v>3</v>
      </c>
      <c r="N55" s="130">
        <f t="shared" si="1"/>
        <v>3</v>
      </c>
      <c r="O55" s="85" t="str">
        <f t="shared" si="2"/>
        <v>ALTA</v>
      </c>
      <c r="P55" s="88" t="s">
        <v>280</v>
      </c>
    </row>
    <row r="56" spans="1:16" ht="65.45" customHeight="1">
      <c r="A56" s="73"/>
      <c r="B56" s="86" t="s">
        <v>582</v>
      </c>
      <c r="C56" s="81" t="s">
        <v>322</v>
      </c>
      <c r="D56" s="81" t="s">
        <v>457</v>
      </c>
      <c r="E56" s="81"/>
      <c r="F56" s="81" t="s">
        <v>469</v>
      </c>
      <c r="G56" s="94" t="s">
        <v>470</v>
      </c>
      <c r="H56" s="87" t="s">
        <v>261</v>
      </c>
      <c r="I56" s="87" t="s">
        <v>319</v>
      </c>
      <c r="J56" s="153"/>
      <c r="K56" s="129">
        <v>3</v>
      </c>
      <c r="L56" s="84">
        <v>3</v>
      </c>
      <c r="M56" s="84">
        <v>3</v>
      </c>
      <c r="N56" s="130">
        <f t="shared" si="1"/>
        <v>3</v>
      </c>
      <c r="O56" s="85" t="str">
        <f t="shared" si="2"/>
        <v>ALTA</v>
      </c>
      <c r="P56" s="88" t="s">
        <v>280</v>
      </c>
    </row>
    <row r="57" spans="1:16" ht="65.45" customHeight="1">
      <c r="A57" s="73"/>
      <c r="B57" s="86" t="s">
        <v>583</v>
      </c>
      <c r="C57" s="81" t="s">
        <v>322</v>
      </c>
      <c r="D57" s="81" t="s">
        <v>457</v>
      </c>
      <c r="E57" s="81"/>
      <c r="F57" s="81" t="s">
        <v>471</v>
      </c>
      <c r="G57" s="94" t="s">
        <v>470</v>
      </c>
      <c r="H57" s="87" t="s">
        <v>261</v>
      </c>
      <c r="I57" s="87" t="s">
        <v>319</v>
      </c>
      <c r="J57" s="153"/>
      <c r="K57" s="129">
        <v>3</v>
      </c>
      <c r="L57" s="84">
        <v>3</v>
      </c>
      <c r="M57" s="84">
        <v>3</v>
      </c>
      <c r="N57" s="130">
        <f t="shared" si="1"/>
        <v>3</v>
      </c>
      <c r="O57" s="85" t="str">
        <f t="shared" si="2"/>
        <v>ALTA</v>
      </c>
      <c r="P57" s="88" t="s">
        <v>280</v>
      </c>
    </row>
    <row r="58" spans="1:16" ht="65.45" customHeight="1">
      <c r="A58" s="73"/>
      <c r="B58" s="86" t="s">
        <v>584</v>
      </c>
      <c r="C58" s="81" t="s">
        <v>322</v>
      </c>
      <c r="D58" s="81" t="s">
        <v>457</v>
      </c>
      <c r="E58" s="81"/>
      <c r="F58" s="81" t="s">
        <v>472</v>
      </c>
      <c r="G58" s="94"/>
      <c r="H58" s="87" t="s">
        <v>261</v>
      </c>
      <c r="I58" s="87" t="s">
        <v>319</v>
      </c>
      <c r="J58" s="153"/>
      <c r="K58" s="129">
        <v>1</v>
      </c>
      <c r="L58" s="84">
        <v>1</v>
      </c>
      <c r="M58" s="84">
        <v>1</v>
      </c>
      <c r="N58" s="130">
        <f t="shared" si="1"/>
        <v>1</v>
      </c>
      <c r="O58" s="85" t="str">
        <f t="shared" si="2"/>
        <v>BAJA</v>
      </c>
      <c r="P58" s="88" t="s">
        <v>280</v>
      </c>
    </row>
    <row r="59" spans="1:16" ht="65.45" customHeight="1">
      <c r="A59" s="73"/>
      <c r="B59" s="86" t="s">
        <v>585</v>
      </c>
      <c r="C59" s="81" t="s">
        <v>322</v>
      </c>
      <c r="D59" s="81" t="s">
        <v>457</v>
      </c>
      <c r="E59" s="81"/>
      <c r="F59" s="81" t="s">
        <v>473</v>
      </c>
      <c r="G59" s="94"/>
      <c r="H59" s="87" t="s">
        <v>261</v>
      </c>
      <c r="I59" s="87" t="s">
        <v>319</v>
      </c>
      <c r="J59" s="153"/>
      <c r="K59" s="129">
        <v>1</v>
      </c>
      <c r="L59" s="84">
        <v>1</v>
      </c>
      <c r="M59" s="84">
        <v>3</v>
      </c>
      <c r="N59" s="130">
        <f t="shared" si="1"/>
        <v>1.6666666666666667</v>
      </c>
      <c r="O59" s="85" t="str">
        <f t="shared" si="2"/>
        <v>MEDIA</v>
      </c>
      <c r="P59" s="88" t="s">
        <v>280</v>
      </c>
    </row>
    <row r="60" spans="1:16" ht="65.45" customHeight="1">
      <c r="A60" s="73"/>
      <c r="B60" s="86" t="s">
        <v>586</v>
      </c>
      <c r="C60" s="81" t="s">
        <v>322</v>
      </c>
      <c r="D60" s="81" t="s">
        <v>457</v>
      </c>
      <c r="E60" s="81" t="s">
        <v>474</v>
      </c>
      <c r="F60" s="81" t="s">
        <v>475</v>
      </c>
      <c r="G60" s="94" t="s">
        <v>476</v>
      </c>
      <c r="H60" s="87" t="s">
        <v>261</v>
      </c>
      <c r="I60" s="87" t="s">
        <v>319</v>
      </c>
      <c r="J60" s="153"/>
      <c r="K60" s="129">
        <v>1</v>
      </c>
      <c r="L60" s="84">
        <v>1</v>
      </c>
      <c r="M60" s="84">
        <v>1</v>
      </c>
      <c r="N60" s="130">
        <f t="shared" si="1"/>
        <v>1</v>
      </c>
      <c r="O60" s="85" t="str">
        <f t="shared" si="2"/>
        <v>BAJA</v>
      </c>
      <c r="P60" s="88" t="s">
        <v>280</v>
      </c>
    </row>
    <row r="61" spans="1:16" ht="65.45" customHeight="1">
      <c r="A61" s="73"/>
      <c r="B61" s="86" t="s">
        <v>587</v>
      </c>
      <c r="C61" s="81" t="s">
        <v>322</v>
      </c>
      <c r="D61" s="81" t="s">
        <v>457</v>
      </c>
      <c r="E61" s="81" t="s">
        <v>477</v>
      </c>
      <c r="F61" s="94" t="s">
        <v>478</v>
      </c>
      <c r="G61" s="94" t="s">
        <v>479</v>
      </c>
      <c r="H61" s="87" t="s">
        <v>261</v>
      </c>
      <c r="I61" s="87" t="s">
        <v>319</v>
      </c>
      <c r="J61" s="153"/>
      <c r="K61" s="129">
        <v>1</v>
      </c>
      <c r="L61" s="84">
        <v>1</v>
      </c>
      <c r="M61" s="84">
        <v>1</v>
      </c>
      <c r="N61" s="130">
        <f t="shared" si="1"/>
        <v>1</v>
      </c>
      <c r="O61" s="85" t="str">
        <f t="shared" si="2"/>
        <v>BAJA</v>
      </c>
      <c r="P61" s="88" t="s">
        <v>280</v>
      </c>
    </row>
    <row r="62" spans="1:16" ht="65.45" customHeight="1">
      <c r="A62" s="73"/>
      <c r="B62" s="86" t="s">
        <v>588</v>
      </c>
      <c r="C62" s="81" t="s">
        <v>322</v>
      </c>
      <c r="D62" s="81" t="s">
        <v>256</v>
      </c>
      <c r="E62" s="81" t="s">
        <v>477</v>
      </c>
      <c r="F62" s="94" t="s">
        <v>480</v>
      </c>
      <c r="G62" s="94" t="s">
        <v>479</v>
      </c>
      <c r="H62" s="87" t="s">
        <v>261</v>
      </c>
      <c r="I62" s="87" t="s">
        <v>319</v>
      </c>
      <c r="J62" s="153"/>
      <c r="K62" s="129">
        <v>1</v>
      </c>
      <c r="L62" s="84">
        <v>1</v>
      </c>
      <c r="M62" s="84">
        <v>1</v>
      </c>
      <c r="N62" s="130">
        <f t="shared" si="1"/>
        <v>1</v>
      </c>
      <c r="O62" s="85" t="str">
        <f t="shared" si="2"/>
        <v>BAJA</v>
      </c>
      <c r="P62" s="88" t="s">
        <v>280</v>
      </c>
    </row>
    <row r="63" spans="1:16" ht="65.45" customHeight="1">
      <c r="A63" s="73"/>
      <c r="B63" s="86" t="s">
        <v>589</v>
      </c>
      <c r="C63" s="81" t="s">
        <v>322</v>
      </c>
      <c r="D63" s="81" t="s">
        <v>256</v>
      </c>
      <c r="E63" s="81" t="s">
        <v>427</v>
      </c>
      <c r="F63" s="94" t="s">
        <v>481</v>
      </c>
      <c r="G63" s="94" t="s">
        <v>482</v>
      </c>
      <c r="H63" s="87" t="s">
        <v>264</v>
      </c>
      <c r="I63" s="87" t="s">
        <v>318</v>
      </c>
      <c r="J63" s="153"/>
      <c r="K63" s="129">
        <v>1</v>
      </c>
      <c r="L63" s="84">
        <v>1</v>
      </c>
      <c r="M63" s="84">
        <v>1</v>
      </c>
      <c r="N63" s="130">
        <f t="shared" si="1"/>
        <v>1</v>
      </c>
      <c r="O63" s="85" t="str">
        <f t="shared" si="2"/>
        <v>BAJA</v>
      </c>
      <c r="P63" s="88" t="s">
        <v>280</v>
      </c>
    </row>
    <row r="64" spans="1:16" ht="65.45" customHeight="1">
      <c r="A64" s="73"/>
      <c r="B64" s="86" t="s">
        <v>590</v>
      </c>
      <c r="C64" s="81" t="s">
        <v>322</v>
      </c>
      <c r="D64" s="81" t="s">
        <v>256</v>
      </c>
      <c r="E64" s="81" t="s">
        <v>427</v>
      </c>
      <c r="F64" s="94" t="s">
        <v>483</v>
      </c>
      <c r="G64" s="94" t="s">
        <v>484</v>
      </c>
      <c r="H64" s="87" t="s">
        <v>264</v>
      </c>
      <c r="I64" s="87" t="s">
        <v>318</v>
      </c>
      <c r="J64" s="153"/>
      <c r="K64" s="129">
        <v>1</v>
      </c>
      <c r="L64" s="84">
        <v>1</v>
      </c>
      <c r="M64" s="84">
        <v>1</v>
      </c>
      <c r="N64" s="130">
        <f t="shared" si="1"/>
        <v>1</v>
      </c>
      <c r="O64" s="85" t="str">
        <f t="shared" si="2"/>
        <v>BAJA</v>
      </c>
      <c r="P64" s="88" t="s">
        <v>280</v>
      </c>
    </row>
    <row r="65" spans="1:16" ht="65.45" customHeight="1">
      <c r="A65" s="73"/>
      <c r="B65" s="86" t="s">
        <v>591</v>
      </c>
      <c r="C65" s="81" t="s">
        <v>322</v>
      </c>
      <c r="D65" s="81" t="s">
        <v>256</v>
      </c>
      <c r="E65" s="81" t="s">
        <v>427</v>
      </c>
      <c r="F65" s="94" t="s">
        <v>485</v>
      </c>
      <c r="G65" s="94" t="s">
        <v>484</v>
      </c>
      <c r="H65" s="87" t="s">
        <v>264</v>
      </c>
      <c r="I65" s="87" t="s">
        <v>318</v>
      </c>
      <c r="J65" s="153"/>
      <c r="K65" s="129">
        <v>1</v>
      </c>
      <c r="L65" s="84">
        <v>1</v>
      </c>
      <c r="M65" s="84">
        <v>1</v>
      </c>
      <c r="N65" s="130">
        <f t="shared" si="1"/>
        <v>1</v>
      </c>
      <c r="O65" s="85" t="str">
        <f t="shared" si="2"/>
        <v>BAJA</v>
      </c>
      <c r="P65" s="88" t="s">
        <v>280</v>
      </c>
    </row>
    <row r="66" spans="1:16" ht="65.45" customHeight="1">
      <c r="A66" s="73"/>
      <c r="B66" s="86" t="s">
        <v>592</v>
      </c>
      <c r="C66" s="81" t="s">
        <v>322</v>
      </c>
      <c r="D66" s="81" t="s">
        <v>486</v>
      </c>
      <c r="E66" s="94" t="s">
        <v>487</v>
      </c>
      <c r="F66" s="94" t="s">
        <v>488</v>
      </c>
      <c r="G66" s="94" t="s">
        <v>489</v>
      </c>
      <c r="H66" s="87" t="s">
        <v>264</v>
      </c>
      <c r="I66" s="87" t="s">
        <v>318</v>
      </c>
      <c r="J66" s="153"/>
      <c r="K66" s="129">
        <v>1</v>
      </c>
      <c r="L66" s="84">
        <v>1</v>
      </c>
      <c r="M66" s="84">
        <v>1</v>
      </c>
      <c r="N66" s="130">
        <f t="shared" si="1"/>
        <v>1</v>
      </c>
      <c r="O66" s="85" t="str">
        <f t="shared" si="2"/>
        <v>BAJA</v>
      </c>
      <c r="P66" s="88" t="s">
        <v>280</v>
      </c>
    </row>
    <row r="67" spans="1:16" ht="65.45" customHeight="1">
      <c r="A67" s="73"/>
      <c r="B67" s="86" t="s">
        <v>593</v>
      </c>
      <c r="C67" s="81" t="s">
        <v>322</v>
      </c>
      <c r="D67" s="81" t="s">
        <v>490</v>
      </c>
      <c r="E67" s="94" t="s">
        <v>487</v>
      </c>
      <c r="F67" s="94" t="s">
        <v>491</v>
      </c>
      <c r="G67" s="94" t="s">
        <v>492</v>
      </c>
      <c r="H67" s="87" t="s">
        <v>264</v>
      </c>
      <c r="I67" s="87" t="s">
        <v>318</v>
      </c>
      <c r="J67" s="153"/>
      <c r="K67" s="129">
        <v>1</v>
      </c>
      <c r="L67" s="84">
        <v>1</v>
      </c>
      <c r="M67" s="84">
        <v>1</v>
      </c>
      <c r="N67" s="130">
        <f t="shared" si="1"/>
        <v>1</v>
      </c>
      <c r="O67" s="85" t="str">
        <f t="shared" si="2"/>
        <v>BAJA</v>
      </c>
      <c r="P67" s="88" t="s">
        <v>280</v>
      </c>
    </row>
    <row r="68" spans="1:16" ht="65.45" customHeight="1">
      <c r="A68" s="73"/>
      <c r="B68" s="86" t="s">
        <v>594</v>
      </c>
      <c r="C68" s="81" t="s">
        <v>322</v>
      </c>
      <c r="D68" s="81" t="s">
        <v>490</v>
      </c>
      <c r="E68" s="94" t="s">
        <v>487</v>
      </c>
      <c r="F68" s="94" t="s">
        <v>493</v>
      </c>
      <c r="G68" s="94" t="s">
        <v>494</v>
      </c>
      <c r="H68" s="87" t="s">
        <v>264</v>
      </c>
      <c r="I68" s="87" t="s">
        <v>318</v>
      </c>
      <c r="J68" s="153"/>
      <c r="K68" s="129">
        <v>1</v>
      </c>
      <c r="L68" s="84">
        <v>1</v>
      </c>
      <c r="M68" s="84">
        <v>1</v>
      </c>
      <c r="N68" s="130">
        <f t="shared" si="1"/>
        <v>1</v>
      </c>
      <c r="O68" s="85" t="str">
        <f t="shared" si="2"/>
        <v>BAJA</v>
      </c>
      <c r="P68" s="88" t="s">
        <v>280</v>
      </c>
    </row>
    <row r="69" spans="1:16" ht="65.45" customHeight="1">
      <c r="A69" s="73"/>
      <c r="B69" s="86" t="s">
        <v>595</v>
      </c>
      <c r="C69" s="81" t="s">
        <v>322</v>
      </c>
      <c r="D69" s="81" t="s">
        <v>256</v>
      </c>
      <c r="E69" s="81" t="s">
        <v>403</v>
      </c>
      <c r="F69" s="94" t="s">
        <v>495</v>
      </c>
      <c r="G69" s="94"/>
      <c r="H69" s="87" t="s">
        <v>264</v>
      </c>
      <c r="I69" s="87" t="s">
        <v>318</v>
      </c>
      <c r="J69" s="153"/>
      <c r="K69" s="129">
        <v>3</v>
      </c>
      <c r="L69" s="84">
        <v>3</v>
      </c>
      <c r="M69" s="84">
        <v>3</v>
      </c>
      <c r="N69" s="130">
        <f t="shared" si="1"/>
        <v>3</v>
      </c>
      <c r="O69" s="85" t="str">
        <f t="shared" si="2"/>
        <v>ALTA</v>
      </c>
      <c r="P69" s="88" t="s">
        <v>280</v>
      </c>
    </row>
    <row r="70" spans="1:16" ht="65.45" customHeight="1">
      <c r="A70" s="73"/>
      <c r="B70" s="86" t="s">
        <v>597</v>
      </c>
      <c r="C70" s="81" t="s">
        <v>322</v>
      </c>
      <c r="D70" s="81" t="s">
        <v>256</v>
      </c>
      <c r="E70" s="81" t="s">
        <v>403</v>
      </c>
      <c r="F70" s="94" t="s">
        <v>496</v>
      </c>
      <c r="G70" s="94" t="s">
        <v>497</v>
      </c>
      <c r="H70" s="87" t="s">
        <v>264</v>
      </c>
      <c r="I70" s="87" t="s">
        <v>318</v>
      </c>
      <c r="J70" s="153"/>
      <c r="K70" s="129">
        <v>3</v>
      </c>
      <c r="L70" s="84">
        <v>3</v>
      </c>
      <c r="M70" s="84">
        <v>3</v>
      </c>
      <c r="N70" s="130">
        <f t="shared" si="1"/>
        <v>3</v>
      </c>
      <c r="O70" s="85" t="str">
        <f t="shared" si="2"/>
        <v>ALTA</v>
      </c>
      <c r="P70" s="88" t="s">
        <v>280</v>
      </c>
    </row>
    <row r="71" spans="1:16" ht="65.45" customHeight="1">
      <c r="A71" s="73"/>
      <c r="B71" s="86" t="s">
        <v>596</v>
      </c>
      <c r="C71" s="81" t="s">
        <v>322</v>
      </c>
      <c r="D71" s="81" t="s">
        <v>256</v>
      </c>
      <c r="E71" s="81" t="s">
        <v>498</v>
      </c>
      <c r="F71" s="94" t="s">
        <v>499</v>
      </c>
      <c r="G71" s="94" t="s">
        <v>500</v>
      </c>
      <c r="H71" s="87" t="s">
        <v>264</v>
      </c>
      <c r="I71" s="87" t="s">
        <v>318</v>
      </c>
      <c r="J71" s="153"/>
      <c r="K71" s="129">
        <v>3</v>
      </c>
      <c r="L71" s="84">
        <v>3</v>
      </c>
      <c r="M71" s="84">
        <v>3</v>
      </c>
      <c r="N71" s="130">
        <f t="shared" si="1"/>
        <v>3</v>
      </c>
      <c r="O71" s="85" t="str">
        <f t="shared" si="2"/>
        <v>ALTA</v>
      </c>
      <c r="P71" s="88" t="s">
        <v>280</v>
      </c>
    </row>
    <row r="72" spans="1:16" ht="65.45" customHeight="1">
      <c r="A72" s="73"/>
      <c r="B72" s="86" t="s">
        <v>598</v>
      </c>
      <c r="C72" s="81" t="s">
        <v>322</v>
      </c>
      <c r="D72" s="81" t="s">
        <v>256</v>
      </c>
      <c r="E72" s="81"/>
      <c r="F72" s="94" t="s">
        <v>501</v>
      </c>
      <c r="G72" s="94" t="s">
        <v>502</v>
      </c>
      <c r="H72" s="87" t="s">
        <v>261</v>
      </c>
      <c r="I72" s="87" t="s">
        <v>319</v>
      </c>
      <c r="J72" s="153"/>
      <c r="K72" s="129">
        <v>3</v>
      </c>
      <c r="L72" s="84">
        <v>3</v>
      </c>
      <c r="M72" s="84">
        <v>1</v>
      </c>
      <c r="N72" s="130">
        <f t="shared" si="1"/>
        <v>2.3333333333333335</v>
      </c>
      <c r="O72" s="85" t="str">
        <f t="shared" si="2"/>
        <v>MEDIA</v>
      </c>
      <c r="P72" s="88" t="s">
        <v>280</v>
      </c>
    </row>
    <row r="73" spans="1:16" ht="65.45" customHeight="1">
      <c r="A73" s="73"/>
      <c r="B73" s="86" t="s">
        <v>599</v>
      </c>
      <c r="C73" s="81" t="s">
        <v>322</v>
      </c>
      <c r="D73" s="81" t="s">
        <v>256</v>
      </c>
      <c r="E73" s="81"/>
      <c r="F73" s="94" t="s">
        <v>503</v>
      </c>
      <c r="G73" s="94" t="s">
        <v>502</v>
      </c>
      <c r="H73" s="87" t="s">
        <v>261</v>
      </c>
      <c r="I73" s="87" t="s">
        <v>319</v>
      </c>
      <c r="J73" s="153"/>
      <c r="K73" s="129">
        <v>3</v>
      </c>
      <c r="L73" s="84">
        <v>3</v>
      </c>
      <c r="M73" s="84">
        <v>3</v>
      </c>
      <c r="N73" s="130">
        <f t="shared" si="1"/>
        <v>3</v>
      </c>
      <c r="O73" s="85" t="str">
        <f t="shared" si="2"/>
        <v>ALTA</v>
      </c>
      <c r="P73" s="88" t="s">
        <v>280</v>
      </c>
    </row>
    <row r="74" spans="1:16" ht="65.45" customHeight="1">
      <c r="A74" s="73"/>
      <c r="B74" s="86" t="s">
        <v>600</v>
      </c>
      <c r="C74" s="81" t="s">
        <v>322</v>
      </c>
      <c r="D74" s="81" t="s">
        <v>256</v>
      </c>
      <c r="E74" s="81"/>
      <c r="F74" s="94" t="s">
        <v>504</v>
      </c>
      <c r="G74" s="94" t="s">
        <v>505</v>
      </c>
      <c r="H74" s="87" t="s">
        <v>261</v>
      </c>
      <c r="I74" s="87" t="s">
        <v>319</v>
      </c>
      <c r="J74" s="153"/>
      <c r="K74" s="129">
        <v>2</v>
      </c>
      <c r="L74" s="84">
        <v>2</v>
      </c>
      <c r="M74" s="84">
        <v>3</v>
      </c>
      <c r="N74" s="130">
        <f t="shared" si="1"/>
        <v>2.3333333333333335</v>
      </c>
      <c r="O74" s="85" t="str">
        <f t="shared" si="2"/>
        <v>MEDIA</v>
      </c>
      <c r="P74" s="88" t="s">
        <v>280</v>
      </c>
    </row>
    <row r="75" spans="1:16" ht="65.45" customHeight="1">
      <c r="A75" s="73"/>
      <c r="B75" s="86" t="s">
        <v>601</v>
      </c>
      <c r="C75" s="81" t="s">
        <v>322</v>
      </c>
      <c r="D75" s="81" t="s">
        <v>256</v>
      </c>
      <c r="E75" s="81" t="s">
        <v>506</v>
      </c>
      <c r="F75" s="94" t="s">
        <v>507</v>
      </c>
      <c r="G75" s="81" t="s">
        <v>508</v>
      </c>
      <c r="H75" s="87" t="s">
        <v>261</v>
      </c>
      <c r="I75" s="87" t="s">
        <v>318</v>
      </c>
      <c r="J75" s="153"/>
      <c r="K75" s="129">
        <v>1</v>
      </c>
      <c r="L75" s="84">
        <v>1</v>
      </c>
      <c r="M75" s="84">
        <v>1</v>
      </c>
      <c r="N75" s="130">
        <f t="shared" si="1"/>
        <v>1</v>
      </c>
      <c r="O75" s="85" t="str">
        <f t="shared" si="2"/>
        <v>BAJA</v>
      </c>
      <c r="P75" s="88" t="s">
        <v>280</v>
      </c>
    </row>
    <row r="76" spans="1:16" ht="72" customHeight="1">
      <c r="A76" s="73"/>
      <c r="B76" s="86" t="s">
        <v>602</v>
      </c>
      <c r="C76" s="81" t="s">
        <v>322</v>
      </c>
      <c r="D76" s="81" t="s">
        <v>256</v>
      </c>
      <c r="E76" s="81" t="s">
        <v>509</v>
      </c>
      <c r="F76" s="81" t="s">
        <v>510</v>
      </c>
      <c r="G76" s="94" t="s">
        <v>508</v>
      </c>
      <c r="H76" s="87" t="s">
        <v>261</v>
      </c>
      <c r="I76" s="87" t="s">
        <v>318</v>
      </c>
      <c r="J76" s="153"/>
      <c r="K76" s="129">
        <v>1</v>
      </c>
      <c r="L76" s="84">
        <v>1</v>
      </c>
      <c r="M76" s="84">
        <v>1</v>
      </c>
      <c r="N76" s="130">
        <f t="shared" si="1"/>
        <v>1</v>
      </c>
      <c r="O76" s="85" t="str">
        <f t="shared" si="2"/>
        <v>BAJA</v>
      </c>
      <c r="P76" s="88" t="s">
        <v>280</v>
      </c>
    </row>
    <row r="77" spans="1:16" ht="65.45" customHeight="1">
      <c r="A77" s="73"/>
      <c r="B77" s="86" t="s">
        <v>603</v>
      </c>
      <c r="C77" s="81" t="s">
        <v>322</v>
      </c>
      <c r="D77" s="81" t="s">
        <v>256</v>
      </c>
      <c r="E77" s="81" t="s">
        <v>511</v>
      </c>
      <c r="F77" s="81" t="s">
        <v>512</v>
      </c>
      <c r="G77" s="94" t="s">
        <v>508</v>
      </c>
      <c r="H77" s="87" t="s">
        <v>261</v>
      </c>
      <c r="I77" s="87" t="s">
        <v>318</v>
      </c>
      <c r="J77" s="153"/>
      <c r="K77" s="129">
        <v>1</v>
      </c>
      <c r="L77" s="84">
        <v>1</v>
      </c>
      <c r="M77" s="84">
        <v>1</v>
      </c>
      <c r="N77" s="130">
        <f t="shared" si="1"/>
        <v>1</v>
      </c>
      <c r="O77" s="85" t="str">
        <f t="shared" si="2"/>
        <v>BAJA</v>
      </c>
      <c r="P77" s="88" t="s">
        <v>280</v>
      </c>
    </row>
    <row r="78" spans="1:16" ht="65.45" customHeight="1">
      <c r="A78" s="73"/>
      <c r="B78" s="86" t="s">
        <v>604</v>
      </c>
      <c r="C78" s="81" t="s">
        <v>322</v>
      </c>
      <c r="D78" s="81" t="s">
        <v>256</v>
      </c>
      <c r="E78" s="81" t="s">
        <v>513</v>
      </c>
      <c r="F78" s="81" t="s">
        <v>514</v>
      </c>
      <c r="G78" s="94" t="s">
        <v>508</v>
      </c>
      <c r="H78" s="87" t="s">
        <v>261</v>
      </c>
      <c r="I78" s="87" t="s">
        <v>318</v>
      </c>
      <c r="J78" s="153"/>
      <c r="K78" s="129">
        <v>1</v>
      </c>
      <c r="L78" s="84">
        <v>1</v>
      </c>
      <c r="M78" s="84">
        <v>1</v>
      </c>
      <c r="N78" s="130">
        <f t="shared" ref="N78:N113" si="3">SUM(K78:M78)/3</f>
        <v>1</v>
      </c>
      <c r="O78" s="85" t="str">
        <f t="shared" ref="O78:O113" si="4">IF(N78&gt;2.5,"ALTA",IF(AND(N78&gt;1.6,N78&lt;2.5),"MEDIA",IF(AND(N78&gt;=1,N78&lt;=1.6),"BAJA",IF(AND(N78=0),"Falta Diligenciar El Campo"))))</f>
        <v>BAJA</v>
      </c>
      <c r="P78" s="88" t="s">
        <v>280</v>
      </c>
    </row>
    <row r="79" spans="1:16" ht="65.45" customHeight="1">
      <c r="A79" s="73"/>
      <c r="B79" s="86" t="s">
        <v>605</v>
      </c>
      <c r="C79" s="81" t="s">
        <v>322</v>
      </c>
      <c r="D79" s="81" t="s">
        <v>256</v>
      </c>
      <c r="E79" s="81" t="s">
        <v>515</v>
      </c>
      <c r="F79" s="81" t="s">
        <v>516</v>
      </c>
      <c r="G79" s="94" t="s">
        <v>508</v>
      </c>
      <c r="H79" s="87" t="s">
        <v>261</v>
      </c>
      <c r="I79" s="87" t="s">
        <v>318</v>
      </c>
      <c r="J79" s="153"/>
      <c r="K79" s="129">
        <v>1</v>
      </c>
      <c r="L79" s="84">
        <v>1</v>
      </c>
      <c r="M79" s="84">
        <v>1</v>
      </c>
      <c r="N79" s="130">
        <f t="shared" si="3"/>
        <v>1</v>
      </c>
      <c r="O79" s="85" t="str">
        <f t="shared" si="4"/>
        <v>BAJA</v>
      </c>
      <c r="P79" s="88" t="s">
        <v>280</v>
      </c>
    </row>
    <row r="80" spans="1:16" ht="65.45" customHeight="1">
      <c r="A80" s="73"/>
      <c r="B80" s="86" t="s">
        <v>606</v>
      </c>
      <c r="C80" s="81" t="s">
        <v>322</v>
      </c>
      <c r="D80" s="81" t="s">
        <v>256</v>
      </c>
      <c r="E80" s="81" t="s">
        <v>515</v>
      </c>
      <c r="F80" s="81" t="s">
        <v>517</v>
      </c>
      <c r="G80" s="94" t="s">
        <v>508</v>
      </c>
      <c r="H80" s="87" t="s">
        <v>261</v>
      </c>
      <c r="I80" s="87" t="s">
        <v>318</v>
      </c>
      <c r="J80" s="153"/>
      <c r="K80" s="129">
        <v>1</v>
      </c>
      <c r="L80" s="84">
        <v>1</v>
      </c>
      <c r="M80" s="84">
        <v>1</v>
      </c>
      <c r="N80" s="130">
        <f t="shared" si="3"/>
        <v>1</v>
      </c>
      <c r="O80" s="85" t="str">
        <f t="shared" si="4"/>
        <v>BAJA</v>
      </c>
      <c r="P80" s="88" t="s">
        <v>280</v>
      </c>
    </row>
    <row r="81" spans="1:16" ht="65.45" customHeight="1">
      <c r="A81" s="73"/>
      <c r="B81" s="86" t="s">
        <v>607</v>
      </c>
      <c r="C81" s="81" t="s">
        <v>322</v>
      </c>
      <c r="D81" s="81" t="s">
        <v>256</v>
      </c>
      <c r="E81" s="81" t="s">
        <v>518</v>
      </c>
      <c r="F81" s="81" t="s">
        <v>519</v>
      </c>
      <c r="G81" s="94" t="s">
        <v>520</v>
      </c>
      <c r="H81" s="87" t="s">
        <v>261</v>
      </c>
      <c r="I81" s="87" t="s">
        <v>318</v>
      </c>
      <c r="J81" s="153"/>
      <c r="K81" s="129">
        <v>1</v>
      </c>
      <c r="L81" s="84">
        <v>1</v>
      </c>
      <c r="M81" s="84">
        <v>1</v>
      </c>
      <c r="N81" s="130">
        <f t="shared" si="3"/>
        <v>1</v>
      </c>
      <c r="O81" s="85" t="str">
        <f t="shared" si="4"/>
        <v>BAJA</v>
      </c>
      <c r="P81" s="88" t="s">
        <v>280</v>
      </c>
    </row>
    <row r="82" spans="1:16" ht="65.45" customHeight="1">
      <c r="A82" s="73"/>
      <c r="B82" s="86" t="s">
        <v>608</v>
      </c>
      <c r="C82" s="81" t="s">
        <v>322</v>
      </c>
      <c r="D82" s="81" t="s">
        <v>256</v>
      </c>
      <c r="E82" s="81" t="s">
        <v>521</v>
      </c>
      <c r="F82" s="81" t="s">
        <v>522</v>
      </c>
      <c r="G82" s="94" t="s">
        <v>523</v>
      </c>
      <c r="H82" s="87" t="s">
        <v>261</v>
      </c>
      <c r="I82" s="87" t="s">
        <v>318</v>
      </c>
      <c r="J82" s="153"/>
      <c r="K82" s="129">
        <v>1</v>
      </c>
      <c r="L82" s="84">
        <v>1</v>
      </c>
      <c r="M82" s="84">
        <v>1</v>
      </c>
      <c r="N82" s="130">
        <f t="shared" si="3"/>
        <v>1</v>
      </c>
      <c r="O82" s="85" t="str">
        <f t="shared" si="4"/>
        <v>BAJA</v>
      </c>
      <c r="P82" s="88" t="s">
        <v>280</v>
      </c>
    </row>
    <row r="83" spans="1:16" ht="65.45" customHeight="1">
      <c r="A83" s="73"/>
      <c r="B83" s="86" t="s">
        <v>609</v>
      </c>
      <c r="C83" s="81" t="s">
        <v>322</v>
      </c>
      <c r="D83" s="81" t="s">
        <v>256</v>
      </c>
      <c r="E83" s="81" t="s">
        <v>524</v>
      </c>
      <c r="F83" s="81" t="s">
        <v>525</v>
      </c>
      <c r="G83" s="94" t="s">
        <v>508</v>
      </c>
      <c r="H83" s="87" t="s">
        <v>261</v>
      </c>
      <c r="I83" s="87" t="s">
        <v>318</v>
      </c>
      <c r="J83" s="153"/>
      <c r="K83" s="129">
        <v>1</v>
      </c>
      <c r="L83" s="84">
        <v>1</v>
      </c>
      <c r="M83" s="84">
        <v>1</v>
      </c>
      <c r="N83" s="130">
        <f t="shared" si="3"/>
        <v>1</v>
      </c>
      <c r="O83" s="85" t="str">
        <f t="shared" si="4"/>
        <v>BAJA</v>
      </c>
      <c r="P83" s="88" t="s">
        <v>280</v>
      </c>
    </row>
    <row r="84" spans="1:16" ht="65.45" customHeight="1">
      <c r="A84" s="73"/>
      <c r="B84" s="86" t="s">
        <v>610</v>
      </c>
      <c r="C84" s="81" t="s">
        <v>322</v>
      </c>
      <c r="D84" s="81" t="s">
        <v>256</v>
      </c>
      <c r="E84" s="81" t="s">
        <v>526</v>
      </c>
      <c r="F84" s="81" t="s">
        <v>527</v>
      </c>
      <c r="G84" s="94" t="s">
        <v>528</v>
      </c>
      <c r="H84" s="87" t="s">
        <v>261</v>
      </c>
      <c r="I84" s="87" t="s">
        <v>318</v>
      </c>
      <c r="J84" s="153"/>
      <c r="K84" s="129">
        <v>2</v>
      </c>
      <c r="L84" s="84">
        <v>2</v>
      </c>
      <c r="M84" s="84">
        <v>2</v>
      </c>
      <c r="N84" s="130">
        <f t="shared" si="3"/>
        <v>2</v>
      </c>
      <c r="O84" s="85" t="str">
        <f t="shared" si="4"/>
        <v>MEDIA</v>
      </c>
      <c r="P84" s="88" t="s">
        <v>280</v>
      </c>
    </row>
    <row r="85" spans="1:16" ht="65.45" customHeight="1">
      <c r="A85" s="73"/>
      <c r="B85" s="86" t="s">
        <v>611</v>
      </c>
      <c r="C85" s="81" t="s">
        <v>322</v>
      </c>
      <c r="D85" s="81" t="s">
        <v>256</v>
      </c>
      <c r="E85" s="81" t="s">
        <v>529</v>
      </c>
      <c r="F85" s="81" t="s">
        <v>530</v>
      </c>
      <c r="G85" s="94" t="s">
        <v>528</v>
      </c>
      <c r="H85" s="87" t="s">
        <v>261</v>
      </c>
      <c r="I85" s="87" t="s">
        <v>318</v>
      </c>
      <c r="J85" s="153"/>
      <c r="K85" s="129">
        <v>2</v>
      </c>
      <c r="L85" s="84">
        <v>2</v>
      </c>
      <c r="M85" s="84">
        <v>2</v>
      </c>
      <c r="N85" s="130">
        <f t="shared" si="3"/>
        <v>2</v>
      </c>
      <c r="O85" s="85" t="str">
        <f t="shared" si="4"/>
        <v>MEDIA</v>
      </c>
      <c r="P85" s="88" t="s">
        <v>280</v>
      </c>
    </row>
    <row r="86" spans="1:16" ht="65.45" customHeight="1">
      <c r="A86" s="73"/>
      <c r="B86" s="86" t="s">
        <v>612</v>
      </c>
      <c r="C86" s="81" t="s">
        <v>322</v>
      </c>
      <c r="D86" s="81" t="s">
        <v>256</v>
      </c>
      <c r="E86" s="81" t="s">
        <v>526</v>
      </c>
      <c r="F86" s="81" t="s">
        <v>531</v>
      </c>
      <c r="G86" s="94" t="s">
        <v>528</v>
      </c>
      <c r="H86" s="87" t="s">
        <v>261</v>
      </c>
      <c r="I86" s="87" t="s">
        <v>318</v>
      </c>
      <c r="J86" s="153"/>
      <c r="K86" s="129">
        <v>2</v>
      </c>
      <c r="L86" s="84">
        <v>2</v>
      </c>
      <c r="M86" s="84">
        <v>2</v>
      </c>
      <c r="N86" s="130">
        <f t="shared" si="3"/>
        <v>2</v>
      </c>
      <c r="O86" s="85" t="str">
        <f t="shared" si="4"/>
        <v>MEDIA</v>
      </c>
      <c r="P86" s="88" t="s">
        <v>280</v>
      </c>
    </row>
    <row r="87" spans="1:16" ht="65.45" customHeight="1">
      <c r="A87" s="73"/>
      <c r="B87" s="86" t="s">
        <v>613</v>
      </c>
      <c r="C87" s="81" t="s">
        <v>322</v>
      </c>
      <c r="D87" s="81" t="s">
        <v>256</v>
      </c>
      <c r="E87" s="81" t="s">
        <v>524</v>
      </c>
      <c r="F87" s="81" t="s">
        <v>527</v>
      </c>
      <c r="G87" s="94" t="s">
        <v>528</v>
      </c>
      <c r="H87" s="87" t="s">
        <v>261</v>
      </c>
      <c r="I87" s="87" t="s">
        <v>318</v>
      </c>
      <c r="J87" s="153"/>
      <c r="K87" s="129">
        <v>1</v>
      </c>
      <c r="L87" s="84">
        <v>1</v>
      </c>
      <c r="M87" s="84">
        <v>2</v>
      </c>
      <c r="N87" s="130">
        <f t="shared" si="3"/>
        <v>1.3333333333333333</v>
      </c>
      <c r="O87" s="85" t="str">
        <f t="shared" si="4"/>
        <v>BAJA</v>
      </c>
      <c r="P87" s="88" t="s">
        <v>280</v>
      </c>
    </row>
    <row r="88" spans="1:16" ht="65.45" customHeight="1">
      <c r="A88" s="73"/>
      <c r="B88" s="86" t="s">
        <v>614</v>
      </c>
      <c r="C88" s="81" t="s">
        <v>322</v>
      </c>
      <c r="D88" s="81" t="s">
        <v>256</v>
      </c>
      <c r="E88" s="81" t="s">
        <v>399</v>
      </c>
      <c r="F88" s="81" t="s">
        <v>530</v>
      </c>
      <c r="G88" s="94" t="s">
        <v>528</v>
      </c>
      <c r="H88" s="87" t="s">
        <v>261</v>
      </c>
      <c r="I88" s="87" t="s">
        <v>318</v>
      </c>
      <c r="J88" s="153"/>
      <c r="K88" s="129">
        <v>1</v>
      </c>
      <c r="L88" s="84">
        <v>1</v>
      </c>
      <c r="M88" s="84">
        <v>2</v>
      </c>
      <c r="N88" s="130">
        <f t="shared" si="3"/>
        <v>1.3333333333333333</v>
      </c>
      <c r="O88" s="85" t="str">
        <f t="shared" si="4"/>
        <v>BAJA</v>
      </c>
      <c r="P88" s="88" t="s">
        <v>280</v>
      </c>
    </row>
    <row r="89" spans="1:16" ht="105.75" customHeight="1">
      <c r="A89" s="73"/>
      <c r="B89" s="86" t="s">
        <v>615</v>
      </c>
      <c r="C89" s="81" t="s">
        <v>322</v>
      </c>
      <c r="D89" s="81" t="s">
        <v>256</v>
      </c>
      <c r="E89" s="81" t="s">
        <v>524</v>
      </c>
      <c r="F89" s="81" t="s">
        <v>531</v>
      </c>
      <c r="G89" s="94" t="s">
        <v>528</v>
      </c>
      <c r="H89" s="87" t="s">
        <v>261</v>
      </c>
      <c r="I89" s="87" t="s">
        <v>318</v>
      </c>
      <c r="J89" s="153"/>
      <c r="K89" s="129">
        <v>2</v>
      </c>
      <c r="L89" s="84">
        <v>2</v>
      </c>
      <c r="M89" s="84">
        <v>2</v>
      </c>
      <c r="N89" s="130">
        <f t="shared" si="3"/>
        <v>2</v>
      </c>
      <c r="O89" s="85" t="str">
        <f t="shared" si="4"/>
        <v>MEDIA</v>
      </c>
      <c r="P89" s="88" t="s">
        <v>280</v>
      </c>
    </row>
    <row r="90" spans="1:16" ht="54.75" customHeight="1">
      <c r="A90" s="73"/>
      <c r="B90" s="86" t="s">
        <v>616</v>
      </c>
      <c r="C90" s="81" t="s">
        <v>322</v>
      </c>
      <c r="D90" s="81" t="s">
        <v>532</v>
      </c>
      <c r="E90" s="81"/>
      <c r="F90" s="81" t="s">
        <v>533</v>
      </c>
      <c r="G90" s="94" t="s">
        <v>534</v>
      </c>
      <c r="H90" s="87" t="s">
        <v>261</v>
      </c>
      <c r="I90" s="87" t="s">
        <v>318</v>
      </c>
      <c r="J90" s="153"/>
      <c r="K90" s="129">
        <v>1</v>
      </c>
      <c r="L90" s="84">
        <v>1</v>
      </c>
      <c r="M90" s="84">
        <v>3</v>
      </c>
      <c r="N90" s="130">
        <f t="shared" si="3"/>
        <v>1.6666666666666667</v>
      </c>
      <c r="O90" s="85" t="str">
        <f t="shared" si="4"/>
        <v>MEDIA</v>
      </c>
      <c r="P90" s="88" t="s">
        <v>280</v>
      </c>
    </row>
    <row r="91" spans="1:16" ht="53.25" customHeight="1">
      <c r="A91" s="73"/>
      <c r="B91" s="86" t="s">
        <v>617</v>
      </c>
      <c r="C91" s="81" t="s">
        <v>322</v>
      </c>
      <c r="D91" s="81" t="s">
        <v>532</v>
      </c>
      <c r="E91" s="81"/>
      <c r="F91" s="81" t="s">
        <v>535</v>
      </c>
      <c r="G91" s="94" t="s">
        <v>536</v>
      </c>
      <c r="H91" s="87" t="s">
        <v>261</v>
      </c>
      <c r="I91" s="87" t="s">
        <v>318</v>
      </c>
      <c r="J91" s="153"/>
      <c r="K91" s="129">
        <v>1</v>
      </c>
      <c r="L91" s="84">
        <v>1</v>
      </c>
      <c r="M91" s="84">
        <v>3</v>
      </c>
      <c r="N91" s="130">
        <f t="shared" si="3"/>
        <v>1.6666666666666667</v>
      </c>
      <c r="O91" s="85" t="str">
        <f t="shared" si="4"/>
        <v>MEDIA</v>
      </c>
      <c r="P91" s="88" t="s">
        <v>280</v>
      </c>
    </row>
    <row r="92" spans="1:16" ht="49.5" customHeight="1">
      <c r="A92" s="73"/>
      <c r="B92" s="86" t="s">
        <v>618</v>
      </c>
      <c r="C92" s="81" t="s">
        <v>322</v>
      </c>
      <c r="D92" s="81" t="s">
        <v>532</v>
      </c>
      <c r="E92" s="81"/>
      <c r="F92" s="81" t="s">
        <v>537</v>
      </c>
      <c r="G92" s="94" t="s">
        <v>538</v>
      </c>
      <c r="H92" s="87" t="s">
        <v>261</v>
      </c>
      <c r="I92" s="87" t="s">
        <v>318</v>
      </c>
      <c r="J92" s="153"/>
      <c r="K92" s="129">
        <v>1</v>
      </c>
      <c r="L92" s="84">
        <v>1</v>
      </c>
      <c r="M92" s="84">
        <v>3</v>
      </c>
      <c r="N92" s="130">
        <f t="shared" si="3"/>
        <v>1.6666666666666667</v>
      </c>
      <c r="O92" s="85" t="str">
        <f t="shared" si="4"/>
        <v>MEDIA</v>
      </c>
      <c r="P92" s="88" t="s">
        <v>280</v>
      </c>
    </row>
    <row r="93" spans="1:16" ht="56.25" customHeight="1">
      <c r="A93" s="73"/>
      <c r="B93" s="86" t="s">
        <v>619</v>
      </c>
      <c r="C93" s="81" t="s">
        <v>322</v>
      </c>
      <c r="D93" s="81" t="s">
        <v>532</v>
      </c>
      <c r="E93" s="81"/>
      <c r="F93" s="81" t="s">
        <v>539</v>
      </c>
      <c r="G93" s="94" t="s">
        <v>540</v>
      </c>
      <c r="H93" s="87" t="s">
        <v>261</v>
      </c>
      <c r="I93" s="87" t="s">
        <v>318</v>
      </c>
      <c r="J93" s="153"/>
      <c r="K93" s="129">
        <v>1</v>
      </c>
      <c r="L93" s="84">
        <v>1</v>
      </c>
      <c r="M93" s="84">
        <v>3</v>
      </c>
      <c r="N93" s="130">
        <f t="shared" si="3"/>
        <v>1.6666666666666667</v>
      </c>
      <c r="O93" s="85" t="str">
        <f t="shared" si="4"/>
        <v>MEDIA</v>
      </c>
      <c r="P93" s="88" t="s">
        <v>280</v>
      </c>
    </row>
    <row r="94" spans="1:16" ht="53.25" customHeight="1">
      <c r="A94" s="73"/>
      <c r="B94" s="86" t="s">
        <v>620</v>
      </c>
      <c r="C94" s="81" t="s">
        <v>322</v>
      </c>
      <c r="D94" s="81" t="s">
        <v>256</v>
      </c>
      <c r="E94" s="81" t="s">
        <v>267</v>
      </c>
      <c r="F94" s="81" t="s">
        <v>541</v>
      </c>
      <c r="G94" s="94" t="s">
        <v>542</v>
      </c>
      <c r="H94" s="87" t="s">
        <v>320</v>
      </c>
      <c r="I94" s="87" t="s">
        <v>384</v>
      </c>
      <c r="J94" s="153"/>
      <c r="K94" s="129">
        <v>3</v>
      </c>
      <c r="L94" s="84">
        <v>3</v>
      </c>
      <c r="M94" s="84">
        <v>3</v>
      </c>
      <c r="N94" s="130">
        <f t="shared" si="3"/>
        <v>3</v>
      </c>
      <c r="O94" s="85" t="str">
        <f t="shared" si="4"/>
        <v>ALTA</v>
      </c>
      <c r="P94" s="88" t="s">
        <v>280</v>
      </c>
    </row>
    <row r="95" spans="1:16" ht="54" customHeight="1">
      <c r="A95" s="73"/>
      <c r="B95" s="86" t="s">
        <v>621</v>
      </c>
      <c r="C95" s="81" t="s">
        <v>322</v>
      </c>
      <c r="D95" s="81" t="s">
        <v>256</v>
      </c>
      <c r="E95" s="81" t="s">
        <v>543</v>
      </c>
      <c r="F95" s="81" t="s">
        <v>544</v>
      </c>
      <c r="G95" s="94" t="s">
        <v>545</v>
      </c>
      <c r="H95" s="87" t="s">
        <v>320</v>
      </c>
      <c r="I95" s="87" t="s">
        <v>318</v>
      </c>
      <c r="J95" s="153"/>
      <c r="K95" s="129">
        <v>3</v>
      </c>
      <c r="L95" s="84">
        <v>2</v>
      </c>
      <c r="M95" s="84">
        <v>2</v>
      </c>
      <c r="N95" s="130">
        <f t="shared" si="3"/>
        <v>2.3333333333333335</v>
      </c>
      <c r="O95" s="85" t="str">
        <f t="shared" si="4"/>
        <v>MEDIA</v>
      </c>
      <c r="P95" s="88" t="s">
        <v>280</v>
      </c>
    </row>
    <row r="96" spans="1:16" ht="54" customHeight="1">
      <c r="A96" s="73"/>
      <c r="B96" s="86" t="s">
        <v>622</v>
      </c>
      <c r="C96" s="81" t="s">
        <v>322</v>
      </c>
      <c r="D96" s="81" t="s">
        <v>256</v>
      </c>
      <c r="E96" s="81" t="s">
        <v>546</v>
      </c>
      <c r="F96" s="81" t="s">
        <v>323</v>
      </c>
      <c r="G96" s="94" t="s">
        <v>324</v>
      </c>
      <c r="H96" s="87" t="s">
        <v>261</v>
      </c>
      <c r="I96" s="87" t="s">
        <v>547</v>
      </c>
      <c r="J96" s="153"/>
      <c r="K96" s="129">
        <v>3</v>
      </c>
      <c r="L96" s="84">
        <v>2</v>
      </c>
      <c r="M96" s="84">
        <v>2</v>
      </c>
      <c r="N96" s="130">
        <f t="shared" si="3"/>
        <v>2.3333333333333335</v>
      </c>
      <c r="O96" s="85" t="str">
        <f t="shared" si="4"/>
        <v>MEDIA</v>
      </c>
      <c r="P96" s="88" t="s">
        <v>280</v>
      </c>
    </row>
    <row r="97" spans="1:16" ht="65.45" customHeight="1">
      <c r="A97" s="73"/>
      <c r="B97" s="86" t="s">
        <v>623</v>
      </c>
      <c r="C97" s="81" t="s">
        <v>322</v>
      </c>
      <c r="D97" s="81" t="s">
        <v>312</v>
      </c>
      <c r="E97" s="81"/>
      <c r="F97" s="81" t="s">
        <v>325</v>
      </c>
      <c r="G97" s="94" t="s">
        <v>326</v>
      </c>
      <c r="H97" s="87" t="s">
        <v>261</v>
      </c>
      <c r="I97" s="87" t="s">
        <v>319</v>
      </c>
      <c r="J97" s="153"/>
      <c r="K97" s="129">
        <v>1</v>
      </c>
      <c r="L97" s="84">
        <v>2</v>
      </c>
      <c r="M97" s="84">
        <v>3</v>
      </c>
      <c r="N97" s="130">
        <f t="shared" si="3"/>
        <v>2</v>
      </c>
      <c r="O97" s="85" t="str">
        <f t="shared" si="4"/>
        <v>MEDIA</v>
      </c>
      <c r="P97" s="88" t="s">
        <v>280</v>
      </c>
    </row>
    <row r="98" spans="1:16" ht="65.45" customHeight="1">
      <c r="A98" s="73"/>
      <c r="B98" s="86" t="s">
        <v>624</v>
      </c>
      <c r="C98" s="81" t="s">
        <v>322</v>
      </c>
      <c r="D98" s="81" t="s">
        <v>312</v>
      </c>
      <c r="E98" s="81"/>
      <c r="F98" s="81" t="s">
        <v>327</v>
      </c>
      <c r="G98" s="94" t="s">
        <v>328</v>
      </c>
      <c r="H98" s="87" t="s">
        <v>261</v>
      </c>
      <c r="I98" s="87" t="s">
        <v>319</v>
      </c>
      <c r="J98" s="153"/>
      <c r="K98" s="129">
        <v>1</v>
      </c>
      <c r="L98" s="84">
        <v>2</v>
      </c>
      <c r="M98" s="84">
        <v>3</v>
      </c>
      <c r="N98" s="130">
        <f t="shared" si="3"/>
        <v>2</v>
      </c>
      <c r="O98" s="85" t="str">
        <f t="shared" si="4"/>
        <v>MEDIA</v>
      </c>
      <c r="P98" s="88" t="s">
        <v>280</v>
      </c>
    </row>
    <row r="99" spans="1:16" ht="65.45" customHeight="1">
      <c r="A99" s="73"/>
      <c r="B99" s="86" t="s">
        <v>625</v>
      </c>
      <c r="C99" s="81" t="s">
        <v>322</v>
      </c>
      <c r="D99" s="81" t="s">
        <v>312</v>
      </c>
      <c r="E99" s="81"/>
      <c r="F99" s="81" t="s">
        <v>329</v>
      </c>
      <c r="G99" s="94" t="s">
        <v>330</v>
      </c>
      <c r="H99" s="87" t="s">
        <v>261</v>
      </c>
      <c r="I99" s="87" t="s">
        <v>319</v>
      </c>
      <c r="J99" s="153"/>
      <c r="K99" s="129">
        <v>1</v>
      </c>
      <c r="L99" s="84">
        <v>2</v>
      </c>
      <c r="M99" s="84">
        <v>3</v>
      </c>
      <c r="N99" s="130">
        <f t="shared" si="3"/>
        <v>2</v>
      </c>
      <c r="O99" s="85" t="str">
        <f t="shared" si="4"/>
        <v>MEDIA</v>
      </c>
      <c r="P99" s="88" t="s">
        <v>280</v>
      </c>
    </row>
    <row r="100" spans="1:16" ht="65.45" customHeight="1">
      <c r="A100" s="73"/>
      <c r="B100" s="86" t="s">
        <v>626</v>
      </c>
      <c r="C100" s="81" t="s">
        <v>322</v>
      </c>
      <c r="D100" s="81" t="s">
        <v>312</v>
      </c>
      <c r="E100" s="81"/>
      <c r="F100" s="81" t="s">
        <v>331</v>
      </c>
      <c r="G100" s="94" t="s">
        <v>321</v>
      </c>
      <c r="H100" s="87" t="s">
        <v>261</v>
      </c>
      <c r="I100" s="87" t="s">
        <v>319</v>
      </c>
      <c r="J100" s="153"/>
      <c r="K100" s="129">
        <v>1</v>
      </c>
      <c r="L100" s="84">
        <v>2</v>
      </c>
      <c r="M100" s="84">
        <v>3</v>
      </c>
      <c r="N100" s="130">
        <f t="shared" si="3"/>
        <v>2</v>
      </c>
      <c r="O100" s="85" t="str">
        <f t="shared" si="4"/>
        <v>MEDIA</v>
      </c>
      <c r="P100" s="88" t="s">
        <v>280</v>
      </c>
    </row>
    <row r="101" spans="1:16" ht="65.45" customHeight="1">
      <c r="A101" s="73"/>
      <c r="B101" s="86"/>
      <c r="C101" s="81"/>
      <c r="D101" s="81"/>
      <c r="E101" s="81"/>
      <c r="F101" s="81"/>
      <c r="G101" s="94"/>
      <c r="H101" s="87"/>
      <c r="I101" s="87"/>
      <c r="J101" s="87"/>
      <c r="K101" s="129"/>
      <c r="L101" s="84"/>
      <c r="M101" s="84"/>
      <c r="N101" s="130">
        <f t="shared" si="3"/>
        <v>0</v>
      </c>
      <c r="O101" s="85" t="str">
        <f t="shared" si="4"/>
        <v>Falta Diligenciar El Campo</v>
      </c>
      <c r="P101" s="88" t="s">
        <v>280</v>
      </c>
    </row>
    <row r="102" spans="1:16" ht="65.45" customHeight="1">
      <c r="A102" s="73"/>
      <c r="B102" s="86"/>
      <c r="C102" s="81"/>
      <c r="D102" s="81"/>
      <c r="E102" s="81"/>
      <c r="F102" s="81"/>
      <c r="G102" s="94"/>
      <c r="H102" s="87"/>
      <c r="I102" s="87"/>
      <c r="J102" s="87"/>
      <c r="K102" s="129"/>
      <c r="L102" s="84"/>
      <c r="M102" s="84"/>
      <c r="N102" s="130">
        <f t="shared" si="3"/>
        <v>0</v>
      </c>
      <c r="O102" s="85" t="str">
        <f t="shared" si="4"/>
        <v>Falta Diligenciar El Campo</v>
      </c>
      <c r="P102" s="88" t="s">
        <v>280</v>
      </c>
    </row>
    <row r="103" spans="1:16" ht="65.45" customHeight="1">
      <c r="A103" s="73"/>
      <c r="B103" s="86"/>
      <c r="C103" s="81"/>
      <c r="D103" s="81"/>
      <c r="E103" s="81"/>
      <c r="F103" s="81"/>
      <c r="G103" s="94"/>
      <c r="H103" s="87"/>
      <c r="I103" s="87"/>
      <c r="J103" s="87"/>
      <c r="K103" s="129"/>
      <c r="L103" s="84"/>
      <c r="M103" s="84"/>
      <c r="N103" s="130">
        <f t="shared" si="3"/>
        <v>0</v>
      </c>
      <c r="O103" s="85" t="str">
        <f t="shared" si="4"/>
        <v>Falta Diligenciar El Campo</v>
      </c>
      <c r="P103" s="88" t="s">
        <v>280</v>
      </c>
    </row>
    <row r="104" spans="1:16" ht="65.45" customHeight="1">
      <c r="A104" s="73"/>
      <c r="B104" s="86"/>
      <c r="C104" s="81"/>
      <c r="D104" s="81"/>
      <c r="E104" s="81"/>
      <c r="F104" s="81"/>
      <c r="G104" s="94"/>
      <c r="H104" s="87"/>
      <c r="I104" s="87"/>
      <c r="J104" s="87"/>
      <c r="K104" s="129"/>
      <c r="L104" s="84"/>
      <c r="M104" s="84"/>
      <c r="N104" s="130">
        <f t="shared" si="3"/>
        <v>0</v>
      </c>
      <c r="O104" s="85" t="str">
        <f t="shared" si="4"/>
        <v>Falta Diligenciar El Campo</v>
      </c>
      <c r="P104" s="88" t="s">
        <v>280</v>
      </c>
    </row>
    <row r="105" spans="1:16" ht="65.45" customHeight="1">
      <c r="A105" s="73"/>
      <c r="B105" s="86"/>
      <c r="C105" s="81"/>
      <c r="D105" s="81"/>
      <c r="E105" s="81"/>
      <c r="F105" s="81"/>
      <c r="G105" s="94"/>
      <c r="H105" s="87"/>
      <c r="I105" s="87"/>
      <c r="J105" s="87"/>
      <c r="K105" s="129"/>
      <c r="L105" s="84"/>
      <c r="M105" s="84"/>
      <c r="N105" s="130">
        <f t="shared" si="3"/>
        <v>0</v>
      </c>
      <c r="O105" s="85" t="str">
        <f t="shared" si="4"/>
        <v>Falta Diligenciar El Campo</v>
      </c>
      <c r="P105" s="88" t="s">
        <v>280</v>
      </c>
    </row>
    <row r="106" spans="1:16" ht="65.45" customHeight="1">
      <c r="A106" s="73"/>
      <c r="B106" s="86"/>
      <c r="C106" s="81"/>
      <c r="D106" s="81"/>
      <c r="E106" s="81"/>
      <c r="F106" s="81"/>
      <c r="G106" s="94"/>
      <c r="H106" s="87"/>
      <c r="I106" s="87"/>
      <c r="J106" s="87"/>
      <c r="K106" s="129"/>
      <c r="L106" s="84"/>
      <c r="M106" s="84"/>
      <c r="N106" s="130">
        <f t="shared" si="3"/>
        <v>0</v>
      </c>
      <c r="O106" s="85" t="str">
        <f t="shared" si="4"/>
        <v>Falta Diligenciar El Campo</v>
      </c>
      <c r="P106" s="88" t="s">
        <v>280</v>
      </c>
    </row>
    <row r="107" spans="1:16" ht="65.45" customHeight="1">
      <c r="A107" s="73"/>
      <c r="B107" s="86"/>
      <c r="C107" s="81"/>
      <c r="D107" s="81"/>
      <c r="E107" s="81"/>
      <c r="F107" s="81"/>
      <c r="G107" s="94"/>
      <c r="H107" s="87"/>
      <c r="I107" s="87"/>
      <c r="J107" s="87"/>
      <c r="K107" s="129"/>
      <c r="L107" s="84"/>
      <c r="M107" s="84"/>
      <c r="N107" s="130">
        <f t="shared" si="3"/>
        <v>0</v>
      </c>
      <c r="O107" s="85" t="str">
        <f t="shared" si="4"/>
        <v>Falta Diligenciar El Campo</v>
      </c>
      <c r="P107" s="88" t="s">
        <v>280</v>
      </c>
    </row>
    <row r="108" spans="1:16" ht="65.45" customHeight="1">
      <c r="A108" s="73"/>
      <c r="B108" s="86"/>
      <c r="C108" s="81"/>
      <c r="D108" s="81"/>
      <c r="E108" s="81"/>
      <c r="F108" s="81"/>
      <c r="G108" s="94"/>
      <c r="H108" s="87"/>
      <c r="I108" s="87"/>
      <c r="J108" s="87"/>
      <c r="K108" s="129"/>
      <c r="L108" s="84"/>
      <c r="M108" s="84"/>
      <c r="N108" s="130">
        <f t="shared" si="3"/>
        <v>0</v>
      </c>
      <c r="O108" s="85" t="str">
        <f t="shared" si="4"/>
        <v>Falta Diligenciar El Campo</v>
      </c>
      <c r="P108" s="88" t="s">
        <v>280</v>
      </c>
    </row>
    <row r="109" spans="1:16" ht="65.45" customHeight="1">
      <c r="A109" s="73"/>
      <c r="B109" s="86" t="s">
        <v>307</v>
      </c>
      <c r="C109" s="81" t="s">
        <v>322</v>
      </c>
      <c r="D109" s="81" t="s">
        <v>256</v>
      </c>
      <c r="E109" s="81"/>
      <c r="F109" s="81" t="s">
        <v>323</v>
      </c>
      <c r="G109" s="94" t="s">
        <v>324</v>
      </c>
      <c r="H109" s="87" t="s">
        <v>261</v>
      </c>
      <c r="I109" s="87" t="s">
        <v>318</v>
      </c>
      <c r="J109" s="87"/>
      <c r="K109" s="129" t="s">
        <v>269</v>
      </c>
      <c r="L109" s="84" t="s">
        <v>270</v>
      </c>
      <c r="M109" s="84">
        <v>3</v>
      </c>
      <c r="N109" s="130">
        <f t="shared" si="3"/>
        <v>1</v>
      </c>
      <c r="O109" s="85" t="str">
        <f t="shared" si="4"/>
        <v>BAJA</v>
      </c>
      <c r="P109" s="88" t="s">
        <v>280</v>
      </c>
    </row>
    <row r="110" spans="1:16" ht="65.45" hidden="1" customHeight="1">
      <c r="A110" s="73"/>
      <c r="B110" s="86" t="s">
        <v>308</v>
      </c>
      <c r="C110" s="81" t="s">
        <v>322</v>
      </c>
      <c r="D110" s="81" t="s">
        <v>312</v>
      </c>
      <c r="E110" s="81"/>
      <c r="F110" s="81" t="s">
        <v>325</v>
      </c>
      <c r="G110" s="94" t="s">
        <v>326</v>
      </c>
      <c r="H110" s="87" t="s">
        <v>261</v>
      </c>
      <c r="I110" s="87" t="s">
        <v>318</v>
      </c>
      <c r="J110" s="87"/>
      <c r="K110" s="129" t="s">
        <v>269</v>
      </c>
      <c r="L110" s="84" t="s">
        <v>270</v>
      </c>
      <c r="M110" s="84">
        <v>3</v>
      </c>
      <c r="N110" s="130">
        <f t="shared" si="3"/>
        <v>1</v>
      </c>
      <c r="O110" s="85" t="str">
        <f t="shared" si="4"/>
        <v>BAJA</v>
      </c>
      <c r="P110" s="88" t="s">
        <v>280</v>
      </c>
    </row>
    <row r="111" spans="1:16" ht="65.45" hidden="1" customHeight="1">
      <c r="A111" s="73"/>
      <c r="B111" s="86" t="s">
        <v>309</v>
      </c>
      <c r="C111" s="81" t="s">
        <v>322</v>
      </c>
      <c r="D111" s="81" t="s">
        <v>312</v>
      </c>
      <c r="E111" s="81"/>
      <c r="F111" s="81" t="s">
        <v>327</v>
      </c>
      <c r="G111" s="94" t="s">
        <v>328</v>
      </c>
      <c r="H111" s="87" t="s">
        <v>261</v>
      </c>
      <c r="I111" s="87" t="s">
        <v>318</v>
      </c>
      <c r="J111" s="87"/>
      <c r="K111" s="129" t="s">
        <v>269</v>
      </c>
      <c r="L111" s="84" t="s">
        <v>270</v>
      </c>
      <c r="M111" s="84">
        <v>3</v>
      </c>
      <c r="N111" s="130">
        <f t="shared" si="3"/>
        <v>1</v>
      </c>
      <c r="O111" s="85" t="str">
        <f t="shared" si="4"/>
        <v>BAJA</v>
      </c>
      <c r="P111" s="88" t="s">
        <v>280</v>
      </c>
    </row>
    <row r="112" spans="1:16" ht="72" hidden="1" customHeight="1">
      <c r="A112" s="73"/>
      <c r="B112" s="86" t="s">
        <v>310</v>
      </c>
      <c r="C112" s="81" t="s">
        <v>322</v>
      </c>
      <c r="D112" s="81" t="s">
        <v>312</v>
      </c>
      <c r="E112" s="81"/>
      <c r="F112" s="81" t="s">
        <v>329</v>
      </c>
      <c r="G112" s="94" t="s">
        <v>330</v>
      </c>
      <c r="H112" s="87" t="s">
        <v>261</v>
      </c>
      <c r="I112" s="87" t="s">
        <v>318</v>
      </c>
      <c r="J112" s="87"/>
      <c r="K112" s="129" t="s">
        <v>269</v>
      </c>
      <c r="L112" s="84" t="s">
        <v>270</v>
      </c>
      <c r="M112" s="84">
        <v>3</v>
      </c>
      <c r="N112" s="130">
        <f t="shared" si="3"/>
        <v>1</v>
      </c>
      <c r="O112" s="85" t="str">
        <f t="shared" si="4"/>
        <v>BAJA</v>
      </c>
      <c r="P112" s="88" t="s">
        <v>280</v>
      </c>
    </row>
    <row r="113" spans="1:16" ht="65.45" hidden="1" customHeight="1">
      <c r="A113" s="73"/>
      <c r="B113" s="86" t="s">
        <v>311</v>
      </c>
      <c r="C113" s="81" t="s">
        <v>322</v>
      </c>
      <c r="D113" s="81" t="s">
        <v>312</v>
      </c>
      <c r="E113" s="81"/>
      <c r="F113" s="81" t="s">
        <v>331</v>
      </c>
      <c r="G113" s="94" t="s">
        <v>321</v>
      </c>
      <c r="H113" s="87" t="s">
        <v>261</v>
      </c>
      <c r="I113" s="87" t="s">
        <v>318</v>
      </c>
      <c r="J113" s="87"/>
      <c r="K113" s="129" t="s">
        <v>269</v>
      </c>
      <c r="L113" s="84" t="s">
        <v>270</v>
      </c>
      <c r="M113" s="84">
        <v>3</v>
      </c>
      <c r="N113" s="130">
        <f t="shared" si="3"/>
        <v>1</v>
      </c>
      <c r="O113" s="85" t="str">
        <f t="shared" si="4"/>
        <v>BAJA</v>
      </c>
      <c r="P113" s="85" t="s">
        <v>280</v>
      </c>
    </row>
  </sheetData>
  <sheetProtection formatCells="0" formatColumns="0" formatRows="0" insertColumns="0" insertRows="0" insertHyperlinks="0" deleteColumns="0" deleteRows="0" sort="0" autoFilter="0" pivotTables="0"/>
  <autoFilter ref="B10:P113">
    <filterColumn colId="2">
      <filters blank="1">
        <filter val="Grupo de Informática"/>
        <filter val="Jefe TIC"/>
        <filter val="OFICINA TECNOLOGÍAS DE LA INFORMACIÓN Y LAS COMUNICACIONES"/>
        <filter val="PROPIETARIO"/>
        <filter val="Secretario General"/>
        <filter val="Todos los funcionarios de la Oficina TIC"/>
      </filters>
    </filterColumn>
  </autoFilter>
  <dataConsolidate/>
  <mergeCells count="9">
    <mergeCell ref="P10:P11"/>
    <mergeCell ref="F11:F12"/>
    <mergeCell ref="G11:G12"/>
    <mergeCell ref="H11:H12"/>
    <mergeCell ref="C1:O1"/>
    <mergeCell ref="B9:D9"/>
    <mergeCell ref="D10:H10"/>
    <mergeCell ref="K10:M10"/>
    <mergeCell ref="N10:O11"/>
  </mergeCells>
  <conditionalFormatting sqref="P113">
    <cfRule type="cellIs" dxfId="2564" priority="42" operator="equal">
      <formula>"B"</formula>
    </cfRule>
    <cfRule type="cellIs" dxfId="2563" priority="43" operator="equal">
      <formula>"M"</formula>
    </cfRule>
    <cfRule type="cellIs" dxfId="2562" priority="44" operator="equal">
      <formula>"A"</formula>
    </cfRule>
  </conditionalFormatting>
  <conditionalFormatting sqref="O13:O113">
    <cfRule type="cellIs" dxfId="2561" priority="28" stopIfTrue="1" operator="equal">
      <formula>"ALTA"</formula>
    </cfRule>
    <cfRule type="cellIs" dxfId="2560" priority="40" stopIfTrue="1" operator="equal">
      <formula>1</formula>
    </cfRule>
    <cfRule type="cellIs" dxfId="2559" priority="41" stopIfTrue="1" operator="equal">
      <formula>"MEDIA"</formula>
    </cfRule>
  </conditionalFormatting>
  <conditionalFormatting sqref="K13">
    <cfRule type="cellIs" dxfId="2558" priority="36" operator="equal">
      <formula>1</formula>
    </cfRule>
    <cfRule type="cellIs" dxfId="2557" priority="37" operator="equal">
      <formula>2</formula>
    </cfRule>
    <cfRule type="containsText" dxfId="2556" priority="38" operator="containsText" text="3">
      <formula>NOT(ISERROR(SEARCH("3",K13)))</formula>
    </cfRule>
    <cfRule type="containsText" dxfId="2555" priority="39" operator="containsText" text="NC">
      <formula>NOT(ISERROR(SEARCH("NC",K13)))</formula>
    </cfRule>
  </conditionalFormatting>
  <conditionalFormatting sqref="L13">
    <cfRule type="cellIs" dxfId="2554" priority="29" operator="equal">
      <formula>"NC"</formula>
    </cfRule>
    <cfRule type="cellIs" dxfId="2553" priority="33" operator="equal">
      <formula>1</formula>
    </cfRule>
    <cfRule type="cellIs" dxfId="2552" priority="34" operator="equal">
      <formula>2</formula>
    </cfRule>
    <cfRule type="cellIs" dxfId="2551" priority="35" operator="equal">
      <formula>3</formula>
    </cfRule>
  </conditionalFormatting>
  <conditionalFormatting sqref="N13:N113">
    <cfRule type="cellIs" dxfId="2550" priority="30" operator="greaterThan">
      <formula>2.5</formula>
    </cfRule>
    <cfRule type="cellIs" dxfId="2549" priority="31" operator="greaterThanOrEqual">
      <formula>1.7</formula>
    </cfRule>
    <cfRule type="cellIs" dxfId="2548" priority="32" operator="equal">
      <formula>1</formula>
    </cfRule>
  </conditionalFormatting>
  <conditionalFormatting sqref="O13:O113">
    <cfRule type="cellIs" dxfId="2547" priority="27" stopIfTrue="1" operator="equal">
      <formula>"BAJA"</formula>
    </cfRule>
  </conditionalFormatting>
  <conditionalFormatting sqref="N13:N113">
    <cfRule type="cellIs" dxfId="2546" priority="26" operator="lessThanOrEqual">
      <formula>1.6</formula>
    </cfRule>
  </conditionalFormatting>
  <conditionalFormatting sqref="N13:N113">
    <cfRule type="cellIs" dxfId="2545" priority="25" operator="equal">
      <formula>0</formula>
    </cfRule>
  </conditionalFormatting>
  <conditionalFormatting sqref="K101:K113">
    <cfRule type="cellIs" dxfId="2544" priority="21" operator="equal">
      <formula>1</formula>
    </cfRule>
    <cfRule type="cellIs" dxfId="2543" priority="22" operator="equal">
      <formula>2</formula>
    </cfRule>
    <cfRule type="containsText" dxfId="2542" priority="23" operator="containsText" text="3">
      <formula>NOT(ISERROR(SEARCH("3",K101)))</formula>
    </cfRule>
    <cfRule type="containsText" dxfId="2541" priority="24" operator="containsText" text="NC">
      <formula>NOT(ISERROR(SEARCH("NC",K101)))</formula>
    </cfRule>
  </conditionalFormatting>
  <conditionalFormatting sqref="L101:L113">
    <cfRule type="cellIs" dxfId="2540" priority="17" operator="equal">
      <formula>"NC"</formula>
    </cfRule>
    <cfRule type="cellIs" dxfId="2539" priority="18" operator="equal">
      <formula>1</formula>
    </cfRule>
    <cfRule type="cellIs" dxfId="2538" priority="19" operator="equal">
      <formula>2</formula>
    </cfRule>
    <cfRule type="cellIs" dxfId="2537" priority="20" operator="equal">
      <formula>3</formula>
    </cfRule>
  </conditionalFormatting>
  <conditionalFormatting sqref="M101:M113">
    <cfRule type="cellIs" dxfId="2536" priority="13" operator="equal">
      <formula>"NC"</formula>
    </cfRule>
    <cfRule type="cellIs" dxfId="2535" priority="14" operator="equal">
      <formula>1</formula>
    </cfRule>
    <cfRule type="cellIs" dxfId="2534" priority="15" operator="equal">
      <formula>2</formula>
    </cfRule>
    <cfRule type="cellIs" dxfId="2533" priority="16" operator="equal">
      <formula>3</formula>
    </cfRule>
  </conditionalFormatting>
  <conditionalFormatting sqref="M13">
    <cfRule type="cellIs" dxfId="2532" priority="9" operator="equal">
      <formula>"NC"</formula>
    </cfRule>
    <cfRule type="cellIs" dxfId="2531" priority="10" operator="equal">
      <formula>3</formula>
    </cfRule>
    <cfRule type="cellIs" dxfId="2530" priority="11" operator="equal">
      <formula>2</formula>
    </cfRule>
    <cfRule type="cellIs" dxfId="2529" priority="12" operator="equal">
      <formula>3</formula>
    </cfRule>
  </conditionalFormatting>
  <conditionalFormatting sqref="K14:K100">
    <cfRule type="cellIs" dxfId="2528" priority="5" operator="equal">
      <formula>1</formula>
    </cfRule>
    <cfRule type="cellIs" dxfId="2527" priority="6" operator="equal">
      <formula>2</formula>
    </cfRule>
    <cfRule type="containsText" dxfId="2526" priority="7" operator="containsText" text="3">
      <formula>NOT(ISERROR(SEARCH("3",K14)))</formula>
    </cfRule>
    <cfRule type="containsText" dxfId="2525" priority="8" operator="containsText" text="NC">
      <formula>NOT(ISERROR(SEARCH("NC",K14)))</formula>
    </cfRule>
  </conditionalFormatting>
  <conditionalFormatting sqref="L14:M100">
    <cfRule type="cellIs" dxfId="2524" priority="1" operator="equal">
      <formula>"NC"</formula>
    </cfRule>
    <cfRule type="cellIs" dxfId="2523" priority="2" operator="equal">
      <formula>1</formula>
    </cfRule>
    <cfRule type="cellIs" dxfId="2522" priority="3" operator="equal">
      <formula>2</formula>
    </cfRule>
    <cfRule type="cellIs" dxfId="2521" priority="4" operator="equal">
      <formula>3</formula>
    </cfRule>
  </conditionalFormatting>
  <dataValidations count="1">
    <dataValidation type="list" allowBlank="1" showInputMessage="1" showErrorMessage="1" sqref="ROO940664:ROO940692 ROO39:ROO113 JY39:JY113 TU39:TU113 ADQ39:ADQ113 ANM39:ANM113 AXI39:AXI113 BHE39:BHE113 BRA39:BRA113 CAW39:CAW113 CKS39:CKS113 CUO39:CUO113 DEK39:DEK113 DOG39:DOG113 DYC39:DYC113 EHY39:EHY113 ERU39:ERU113 FBQ39:FBQ113 FLM39:FLM113 FVI39:FVI113 GFE39:GFE113 GPA39:GPA113 GYW39:GYW113 HIS39:HIS113 HSO39:HSO113 ICK39:ICK113 IMG39:IMG113 IWC39:IWC113 JFY39:JFY113 JPU39:JPU113 JZQ39:JZQ113 KJM39:KJM113 KTI39:KTI113 LDE39:LDE113 LNA39:LNA113 LWW39:LWW113 MGS39:MGS113 MQO39:MQO113 NAK39:NAK113 NKG39:NKG113 NUC39:NUC113 ODY39:ODY113 ONU39:ONU113 OXQ39:OXQ113 PHM39:PHM113 PRI39:PRI113 QBE39:QBE113 QLA39:QLA113 QUW39:QUW113 RES39:RES113 ROO16:ROO36 RES16:RES36 QUW16:QUW36 QLA16:QLA36 QBE16:QBE36 PRI16:PRI36 PHM16:PHM36 OXQ16:OXQ36 ONU16:ONU36 ODY16:ODY36 NUC16:NUC36 NKG16:NKG36 NAK16:NAK36 MQO16:MQO36 MGS16:MGS36 LWW16:LWW36 LNA16:LNA36 LDE16:LDE36 KTI16:KTI36 KJM16:KJM36 JZQ16:JZQ36 JPU16:JPU36 JFY16:JFY36 IWC16:IWC36 IMG16:IMG36 ICK16:ICK36 HSO16:HSO36 HIS16:HIS36 GYW16:GYW36 GPA16:GPA36 GFE16:GFE36 FVI16:FVI36 FLM16:FLM36 FBQ16:FBQ36 ERU16:ERU36 EHY16:EHY36 DYC16:DYC36 DOG16:DOG36 DEK16:DEK36 CUO16:CUO36 CKS16:CKS36 CAW16:CAW36 BRA16:BRA36 BHE16:BHE36 AXI16:AXI36 ANM16:ANM36 ADQ16:ADQ36 TU16:TU36 JY16:JY36 QUW940664:QUW940692 QLA940664:QLA940692 QBE940664:QBE940692 PRI940664:PRI940692 PHM940664:PHM940692 OXQ940664:OXQ940692 ONU940664:ONU940692 ODY940664:ODY940692 NUC940664:NUC940692 NKG940664:NKG940692 NAK940664:NAK940692 MQO940664:MQO940692 MGS940664:MGS940692 LWW940664:LWW940692 LNA940664:LNA940692 LDE940664:LDE940692 KTI940664:KTI940692 KJM940664:KJM940692 JZQ940664:JZQ940692 JPU940664:JPU940692 JFY940664:JFY940692 IWC940664:IWC940692 IMG940664:IMG940692 ICK940664:ICK940692 HSO940664:HSO940692 HIS940664:HIS940692 GYW940664:GYW940692 GPA940664:GPA940692 GFE940664:GFE940692 FVI940664:FVI940692 FLM940664:FLM940692 FBQ940664:FBQ940692 ERU940664:ERU940692 EHY940664:EHY940692 DYC940664:DYC940692 DOG940664:DOG940692 DEK940664:DEK940692 CUO940664:CUO940692 CKS940664:CKS940692 CAW940664:CAW940692 BRA940664:BRA940692 BHE940664:BHE940692 AXI940664:AXI940692 ANM940664:ANM940692 ADQ940664:ADQ940692 TU940664:TU940692 JY940664:JY940692 ROO875128:ROO875156 RES875128:RES875156 QUW875128:QUW875156 QLA875128:QLA875156 QBE875128:QBE875156 PRI875128:PRI875156 PHM875128:PHM875156 OXQ875128:OXQ875156 ONU875128:ONU875156 ODY875128:ODY875156 NUC875128:NUC875156 NKG875128:NKG875156 NAK875128:NAK875156 MQO875128:MQO875156 MGS875128:MGS875156 LWW875128:LWW875156 LNA875128:LNA875156 LDE875128:LDE875156 KTI875128:KTI875156 KJM875128:KJM875156 JZQ875128:JZQ875156 JPU875128:JPU875156 JFY875128:JFY875156 IWC875128:IWC875156 IMG875128:IMG875156 ICK875128:ICK875156 HSO875128:HSO875156 HIS875128:HIS875156 GYW875128:GYW875156 GPA875128:GPA875156 GFE875128:GFE875156 FVI875128:FVI875156 FLM875128:FLM875156 FBQ875128:FBQ875156 ERU875128:ERU875156 EHY875128:EHY875156 DYC875128:DYC875156 DOG875128:DOG875156 DEK875128:DEK875156 CUO875128:CUO875156 CKS875128:CKS875156 CAW875128:CAW875156 BRA875128:BRA875156 BHE875128:BHE875156 AXI875128:AXI875156 ANM875128:ANM875156 ADQ875128:ADQ875156 TU875128:TU875156 JY875128:JY875156 ROO809592:ROO809620 RES809592:RES809620 QUW809592:QUW809620 QLA809592:QLA809620 QBE809592:QBE809620 PRI809592:PRI809620 PHM809592:PHM809620 OXQ809592:OXQ809620 ONU809592:ONU809620 ODY809592:ODY809620 NUC809592:NUC809620 NKG809592:NKG809620 NAK809592:NAK809620 MQO809592:MQO809620 MGS809592:MGS809620 LWW809592:LWW809620 LNA809592:LNA809620 LDE809592:LDE809620 KTI809592:KTI809620 KJM809592:KJM809620 JZQ809592:JZQ809620 JPU809592:JPU809620 JFY809592:JFY809620 IWC809592:IWC809620 IMG809592:IMG809620 ICK809592:ICK809620 HSO809592:HSO809620 HIS809592:HIS809620 GYW809592:GYW809620 GPA809592:GPA809620 GFE809592:GFE809620 FVI809592:FVI809620 FLM809592:FLM809620 FBQ809592:FBQ809620 ERU809592:ERU809620 EHY809592:EHY809620 DYC809592:DYC809620 DOG809592:DOG809620 DEK809592:DEK809620 CUO809592:CUO809620 CKS809592:CKS809620 CAW809592:CAW809620 BRA809592:BRA809620 BHE809592:BHE809620 AXI809592:AXI809620 ANM809592:ANM809620 ADQ809592:ADQ809620 TU809592:TU809620 JY809592:JY809620 ROO744056:ROO744084 RES744056:RES744084 QUW744056:QUW744084 QLA744056:QLA744084 QBE744056:QBE744084 PRI744056:PRI744084 PHM744056:PHM744084 OXQ744056:OXQ744084 ONU744056:ONU744084 ODY744056:ODY744084 NUC744056:NUC744084 NKG744056:NKG744084 NAK744056:NAK744084 MQO744056:MQO744084 MGS744056:MGS744084 LWW744056:LWW744084 LNA744056:LNA744084 LDE744056:LDE744084 KTI744056:KTI744084 KJM744056:KJM744084 JZQ744056:JZQ744084 JPU744056:JPU744084 JFY744056:JFY744084 IWC744056:IWC744084 IMG744056:IMG744084 ICK744056:ICK744084 HSO744056:HSO744084 HIS744056:HIS744084 GYW744056:GYW744084 GPA744056:GPA744084 GFE744056:GFE744084 FVI744056:FVI744084 FLM744056:FLM744084 FBQ744056:FBQ744084 ERU744056:ERU744084 EHY744056:EHY744084 DYC744056:DYC744084 DOG744056:DOG744084 DEK744056:DEK744084 CUO744056:CUO744084 CKS744056:CKS744084 CAW744056:CAW744084 BRA744056:BRA744084 BHE744056:BHE744084 AXI744056:AXI744084 ANM744056:ANM744084 ADQ744056:ADQ744084 TU744056:TU744084 JY744056:JY744084 ROO678520:ROO678548 RES678520:RES678548 QUW678520:QUW678548 QLA678520:QLA678548 QBE678520:QBE678548 PRI678520:PRI678548 PHM678520:PHM678548 OXQ678520:OXQ678548 ONU678520:ONU678548 ODY678520:ODY678548 NUC678520:NUC678548 NKG678520:NKG678548 NAK678520:NAK678548 MQO678520:MQO678548 MGS678520:MGS678548 LWW678520:LWW678548 LNA678520:LNA678548 LDE678520:LDE678548 KTI678520:KTI678548 KJM678520:KJM678548 JZQ678520:JZQ678548 JPU678520:JPU678548 JFY678520:JFY678548 IWC678520:IWC678548 IMG678520:IMG678548 ICK678520:ICK678548 HSO678520:HSO678548 HIS678520:HIS678548 GYW678520:GYW678548 GPA678520:GPA678548 GFE678520:GFE678548 FVI678520:FVI678548 FLM678520:FLM678548 FBQ678520:FBQ678548 ERU678520:ERU678548 EHY678520:EHY678548 DYC678520:DYC678548 DOG678520:DOG678548 DEK678520:DEK678548 CUO678520:CUO678548 CKS678520:CKS678548 CAW678520:CAW678548 BRA678520:BRA678548 BHE678520:BHE678548 AXI678520:AXI678548 ANM678520:ANM678548 ADQ678520:ADQ678548 TU678520:TU678548 JY678520:JY678548 ROO612984:ROO613012 RES612984:RES613012 QUW612984:QUW613012 QLA612984:QLA613012 QBE612984:QBE613012 PRI612984:PRI613012 PHM612984:PHM613012 OXQ612984:OXQ613012 ONU612984:ONU613012 ODY612984:ODY613012 NUC612984:NUC613012 NKG612984:NKG613012 NAK612984:NAK613012 MQO612984:MQO613012 MGS612984:MGS613012 LWW612984:LWW613012 LNA612984:LNA613012 LDE612984:LDE613012 KTI612984:KTI613012 KJM612984:KJM613012 JZQ612984:JZQ613012 JPU612984:JPU613012 JFY612984:JFY613012 IWC612984:IWC613012 IMG612984:IMG613012 ICK612984:ICK613012 HSO612984:HSO613012 HIS612984:HIS613012 GYW612984:GYW613012 GPA612984:GPA613012 GFE612984:GFE613012 FVI612984:FVI613012 FLM612984:FLM613012 FBQ612984:FBQ613012 ERU612984:ERU613012 EHY612984:EHY613012 DYC612984:DYC613012 DOG612984:DOG613012 DEK612984:DEK613012 CUO612984:CUO613012 CKS612984:CKS613012 CAW612984:CAW613012 BRA612984:BRA613012 BHE612984:BHE613012 AXI612984:AXI613012 ANM612984:ANM613012 ADQ612984:ADQ613012 TU612984:TU613012 JY612984:JY613012 ROO547448:ROO547476 RES547448:RES547476 QUW547448:QUW547476 QLA547448:QLA547476 QBE547448:QBE547476 PRI547448:PRI547476 PHM547448:PHM547476 OXQ547448:OXQ547476 ONU547448:ONU547476 ODY547448:ODY547476 NUC547448:NUC547476 NKG547448:NKG547476 NAK547448:NAK547476 MQO547448:MQO547476 MGS547448:MGS547476 LWW547448:LWW547476 LNA547448:LNA547476 LDE547448:LDE547476 KTI547448:KTI547476 KJM547448:KJM547476 JZQ547448:JZQ547476 JPU547448:JPU547476 JFY547448:JFY547476 IWC547448:IWC547476 IMG547448:IMG547476 ICK547448:ICK547476 HSO547448:HSO547476 HIS547448:HIS547476 GYW547448:GYW547476 GPA547448:GPA547476 GFE547448:GFE547476 FVI547448:FVI547476 FLM547448:FLM547476 FBQ547448:FBQ547476 ERU547448:ERU547476 EHY547448:EHY547476 DYC547448:DYC547476 DOG547448:DOG547476 DEK547448:DEK547476 CUO547448:CUO547476 CKS547448:CKS547476 CAW547448:CAW547476 BRA547448:BRA547476 BHE547448:BHE547476 AXI547448:AXI547476 ANM547448:ANM547476 ADQ547448:ADQ547476 TU547448:TU547476 JY547448:JY547476 ROO481912:ROO481940 RES481912:RES481940 QUW481912:QUW481940 QLA481912:QLA481940 QBE481912:QBE481940 PRI481912:PRI481940 PHM481912:PHM481940 OXQ481912:OXQ481940 ONU481912:ONU481940 ODY481912:ODY481940 NUC481912:NUC481940 NKG481912:NKG481940 NAK481912:NAK481940 MQO481912:MQO481940 MGS481912:MGS481940 LWW481912:LWW481940 LNA481912:LNA481940 LDE481912:LDE481940 KTI481912:KTI481940 KJM481912:KJM481940 JZQ481912:JZQ481940 JPU481912:JPU481940 JFY481912:JFY481940 IWC481912:IWC481940 IMG481912:IMG481940 ICK481912:ICK481940 HSO481912:HSO481940 HIS481912:HIS481940 GYW481912:GYW481940 GPA481912:GPA481940 GFE481912:GFE481940 FVI481912:FVI481940 FLM481912:FLM481940 FBQ481912:FBQ481940 ERU481912:ERU481940 EHY481912:EHY481940 DYC481912:DYC481940 DOG481912:DOG481940 DEK481912:DEK481940 CUO481912:CUO481940 CKS481912:CKS481940 CAW481912:CAW481940 BRA481912:BRA481940 BHE481912:BHE481940 AXI481912:AXI481940 ANM481912:ANM481940 ADQ481912:ADQ481940 TU481912:TU481940 JY481912:JY481940 ROO416376:ROO416404 RES416376:RES416404 QUW416376:QUW416404 QLA416376:QLA416404 QBE416376:QBE416404 PRI416376:PRI416404 PHM416376:PHM416404 OXQ416376:OXQ416404 ONU416376:ONU416404 ODY416376:ODY416404 NUC416376:NUC416404 NKG416376:NKG416404 NAK416376:NAK416404 MQO416376:MQO416404 MGS416376:MGS416404 LWW416376:LWW416404 LNA416376:LNA416404 LDE416376:LDE416404 KTI416376:KTI416404 KJM416376:KJM416404 JZQ416376:JZQ416404 JPU416376:JPU416404 JFY416376:JFY416404 IWC416376:IWC416404 IMG416376:IMG416404 ICK416376:ICK416404 HSO416376:HSO416404 HIS416376:HIS416404 GYW416376:GYW416404 GPA416376:GPA416404 GFE416376:GFE416404 FVI416376:FVI416404 FLM416376:FLM416404 FBQ416376:FBQ416404 ERU416376:ERU416404 EHY416376:EHY416404 DYC416376:DYC416404 DOG416376:DOG416404 DEK416376:DEK416404 CUO416376:CUO416404 CKS416376:CKS416404 CAW416376:CAW416404 BRA416376:BRA416404 BHE416376:BHE416404 AXI416376:AXI416404 ANM416376:ANM416404 ADQ416376:ADQ416404 TU416376:TU416404 JY416376:JY416404 ROO350840:ROO350868 RES350840:RES350868 QUW350840:QUW350868 QLA350840:QLA350868 QBE350840:QBE350868 PRI350840:PRI350868 PHM350840:PHM350868 OXQ350840:OXQ350868 ONU350840:ONU350868 ODY350840:ODY350868 NUC350840:NUC350868 NKG350840:NKG350868 NAK350840:NAK350868 MQO350840:MQO350868 MGS350840:MGS350868 LWW350840:LWW350868 LNA350840:LNA350868 LDE350840:LDE350868 KTI350840:KTI350868 KJM350840:KJM350868 JZQ350840:JZQ350868 JPU350840:JPU350868 JFY350840:JFY350868 IWC350840:IWC350868 IMG350840:IMG350868 ICK350840:ICK350868 HSO350840:HSO350868 HIS350840:HIS350868 GYW350840:GYW350868 GPA350840:GPA350868 GFE350840:GFE350868 FVI350840:FVI350868 FLM350840:FLM350868 FBQ350840:FBQ350868 ERU350840:ERU350868 EHY350840:EHY350868 DYC350840:DYC350868 DOG350840:DOG350868 DEK350840:DEK350868 CUO350840:CUO350868 CKS350840:CKS350868 CAW350840:CAW350868 BRA350840:BRA350868 BHE350840:BHE350868 AXI350840:AXI350868 ANM350840:ANM350868 ADQ350840:ADQ350868 TU350840:TU350868 JY350840:JY350868 ROO285304:ROO285332 RES285304:RES285332 QUW285304:QUW285332 QLA285304:QLA285332 QBE285304:QBE285332 PRI285304:PRI285332 PHM285304:PHM285332 OXQ285304:OXQ285332 ONU285304:ONU285332 ODY285304:ODY285332 NUC285304:NUC285332 NKG285304:NKG285332 NAK285304:NAK285332 MQO285304:MQO285332 MGS285304:MGS285332 LWW285304:LWW285332 LNA285304:LNA285332 LDE285304:LDE285332 KTI285304:KTI285332 KJM285304:KJM285332 JZQ285304:JZQ285332 JPU285304:JPU285332 JFY285304:JFY285332 IWC285304:IWC285332 IMG285304:IMG285332 ICK285304:ICK285332 HSO285304:HSO285332 HIS285304:HIS285332 GYW285304:GYW285332 GPA285304:GPA285332 GFE285304:GFE285332 FVI285304:FVI285332 FLM285304:FLM285332 FBQ285304:FBQ285332 ERU285304:ERU285332 EHY285304:EHY285332 DYC285304:DYC285332 DOG285304:DOG285332 DEK285304:DEK285332 CUO285304:CUO285332 CKS285304:CKS285332 CAW285304:CAW285332 BRA285304:BRA285332 BHE285304:BHE285332 AXI285304:AXI285332 ANM285304:ANM285332 ADQ285304:ADQ285332 TU285304:TU285332 JY285304:JY285332 ROO219768:ROO219796 RES219768:RES219796 QUW219768:QUW219796 QLA219768:QLA219796 QBE219768:QBE219796 PRI219768:PRI219796 PHM219768:PHM219796 OXQ219768:OXQ219796 ONU219768:ONU219796 ODY219768:ODY219796 NUC219768:NUC219796 NKG219768:NKG219796 NAK219768:NAK219796 MQO219768:MQO219796 MGS219768:MGS219796 LWW219768:LWW219796 LNA219768:LNA219796 LDE219768:LDE219796 KTI219768:KTI219796 KJM219768:KJM219796 JZQ219768:JZQ219796 JPU219768:JPU219796 JFY219768:JFY219796 IWC219768:IWC219796 IMG219768:IMG219796 ICK219768:ICK219796 HSO219768:HSO219796 HIS219768:HIS219796 GYW219768:GYW219796 GPA219768:GPA219796 GFE219768:GFE219796 FVI219768:FVI219796 FLM219768:FLM219796 FBQ219768:FBQ219796 ERU219768:ERU219796 EHY219768:EHY219796 DYC219768:DYC219796 DOG219768:DOG219796 DEK219768:DEK219796 CUO219768:CUO219796 CKS219768:CKS219796 CAW219768:CAW219796 BRA219768:BRA219796 BHE219768:BHE219796 AXI219768:AXI219796 ANM219768:ANM219796 ADQ219768:ADQ219796 TU219768:TU219796 JY219768:JY219796 ROO154232:ROO154260 RES154232:RES154260 QUW154232:QUW154260 QLA154232:QLA154260 QBE154232:QBE154260 PRI154232:PRI154260 PHM154232:PHM154260 OXQ154232:OXQ154260 ONU154232:ONU154260 ODY154232:ODY154260 NUC154232:NUC154260 NKG154232:NKG154260 NAK154232:NAK154260 MQO154232:MQO154260 MGS154232:MGS154260 LWW154232:LWW154260 LNA154232:LNA154260 LDE154232:LDE154260 KTI154232:KTI154260 KJM154232:KJM154260 JZQ154232:JZQ154260 JPU154232:JPU154260 JFY154232:JFY154260 IWC154232:IWC154260 IMG154232:IMG154260 ICK154232:ICK154260 HSO154232:HSO154260 HIS154232:HIS154260 GYW154232:GYW154260 GPA154232:GPA154260 GFE154232:GFE154260 FVI154232:FVI154260 FLM154232:FLM154260 FBQ154232:FBQ154260 ERU154232:ERU154260 EHY154232:EHY154260 DYC154232:DYC154260 DOG154232:DOG154260 DEK154232:DEK154260 CUO154232:CUO154260 CKS154232:CKS154260 CAW154232:CAW154260 BRA154232:BRA154260 BHE154232:BHE154260 AXI154232:AXI154260 ANM154232:ANM154260 ADQ154232:ADQ154260 TU154232:TU154260 JY154232:JY154260 ROO88696:ROO88724 RES88696:RES88724 QUW88696:QUW88724 QLA88696:QLA88724 QBE88696:QBE88724 PRI88696:PRI88724 PHM88696:PHM88724 OXQ88696:OXQ88724 ONU88696:ONU88724 ODY88696:ODY88724 NUC88696:NUC88724 NKG88696:NKG88724 NAK88696:NAK88724 MQO88696:MQO88724 MGS88696:MGS88724 LWW88696:LWW88724 LNA88696:LNA88724 LDE88696:LDE88724 KTI88696:KTI88724 KJM88696:KJM88724 JZQ88696:JZQ88724 JPU88696:JPU88724 JFY88696:JFY88724 IWC88696:IWC88724 IMG88696:IMG88724 ICK88696:ICK88724 HSO88696:HSO88724 HIS88696:HIS88724 GYW88696:GYW88724 GPA88696:GPA88724 GFE88696:GFE88724 FVI88696:FVI88724 FLM88696:FLM88724 FBQ88696:FBQ88724 ERU88696:ERU88724 EHY88696:EHY88724 DYC88696:DYC88724 DOG88696:DOG88724 DEK88696:DEK88724 CUO88696:CUO88724 CKS88696:CKS88724 CAW88696:CAW88724 BRA88696:BRA88724 BHE88696:BHE88724 AXI88696:AXI88724 ANM88696:ANM88724 ADQ88696:ADQ88724 TU88696:TU88724 JY88696:JY88724 ROO23160:ROO23188 RES23160:RES23188 QUW23160:QUW23188 QLA23160:QLA23188 QBE23160:QBE23188 PRI23160:PRI23188 PHM23160:PHM23188 OXQ23160:OXQ23188 ONU23160:ONU23188 ODY23160:ODY23188 NUC23160:NUC23188 NKG23160:NKG23188 NAK23160:NAK23188 MQO23160:MQO23188 MGS23160:MGS23188 LWW23160:LWW23188 LNA23160:LNA23188 LDE23160:LDE23188 KTI23160:KTI23188 KJM23160:KJM23188 JZQ23160:JZQ23188 JPU23160:JPU23188 JFY23160:JFY23188 IWC23160:IWC23188 IMG23160:IMG23188 ICK23160:ICK23188 HSO23160:HSO23188 HIS23160:HIS23188 GYW23160:GYW23188 GPA23160:GPA23188 GFE23160:GFE23188 FVI23160:FVI23188 FLM23160:FLM23188 FBQ23160:FBQ23188 ERU23160:ERU23188 EHY23160:EHY23188 DYC23160:DYC23188 DOG23160:DOG23188 DEK23160:DEK23188 CUO23160:CUO23188 CKS23160:CKS23188 CAW23160:CAW23188 BRA23160:BRA23188 BHE23160:BHE23188 AXI23160:AXI23188 ANM23160:ANM23188 ADQ23160:ADQ23188 TU23160:TU23188 JY23160:JY23188 RES940664:RES940692">
      <formula1>#REF!</formula1>
    </dataValidation>
  </dataValidations>
  <printOptions horizontalCentered="1"/>
  <pageMargins left="0.39370078740157483" right="0.39370078740157483" top="0.19485294117647059" bottom="0.78740157480314965" header="0.19685039370078741" footer="0.19685039370078741"/>
  <pageSetup scale="40" fitToWidth="0"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Hoja3!$D$4:$D$6</xm:f>
          </x14:formula1>
          <xm:sqref>I13 J16 J19 J22 J30 J34 J36:J39 I101:J113</xm:sqref>
        </x14:dataValidation>
        <x14:dataValidation type="list" allowBlank="1" showInputMessage="1" showErrorMessage="1">
          <x14:formula1>
            <xm:f>Hoja3!$G$4:$G$9</xm:f>
          </x14:formula1>
          <xm:sqref>H13 H101:H113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C19" sqref="C19"/>
    </sheetView>
  </sheetViews>
  <sheetFormatPr baseColWidth="10" defaultRowHeight="15"/>
  <cols>
    <col min="3" max="3" width="27.7109375" customWidth="1"/>
    <col min="5" max="5" width="52.140625" customWidth="1"/>
    <col min="11" max="11" width="51.85546875" customWidth="1"/>
  </cols>
  <sheetData>
    <row r="2" spans="1:11">
      <c r="B2" s="275" t="s">
        <v>332</v>
      </c>
      <c r="C2" s="276"/>
      <c r="D2" s="276"/>
      <c r="E2" s="277"/>
      <c r="H2" s="275" t="s">
        <v>333</v>
      </c>
      <c r="I2" s="276"/>
      <c r="J2" s="276"/>
      <c r="K2" s="277"/>
    </row>
    <row r="4" spans="1:11" ht="107.25" customHeight="1">
      <c r="B4" s="97" t="s">
        <v>334</v>
      </c>
      <c r="C4" s="98" t="s">
        <v>335</v>
      </c>
      <c r="D4" s="278" t="s">
        <v>336</v>
      </c>
      <c r="E4" s="278"/>
      <c r="H4" s="99" t="s">
        <v>334</v>
      </c>
      <c r="I4" s="98" t="s">
        <v>335</v>
      </c>
      <c r="J4" s="281" t="s">
        <v>337</v>
      </c>
      <c r="K4" s="281"/>
    </row>
    <row r="5" spans="1:11" ht="133.5" customHeight="1">
      <c r="A5" s="100"/>
      <c r="B5" s="101">
        <v>3</v>
      </c>
      <c r="C5" s="102" t="s">
        <v>338</v>
      </c>
      <c r="D5" s="287" t="s">
        <v>395</v>
      </c>
      <c r="E5" s="284"/>
      <c r="G5" s="100" t="s">
        <v>260</v>
      </c>
      <c r="H5" s="101">
        <v>3</v>
      </c>
      <c r="I5" s="103" t="s">
        <v>339</v>
      </c>
      <c r="J5" s="278" t="s">
        <v>340</v>
      </c>
      <c r="K5" s="278"/>
    </row>
    <row r="6" spans="1:11" ht="123" customHeight="1">
      <c r="A6" s="100"/>
      <c r="B6" s="104">
        <v>2</v>
      </c>
      <c r="C6" s="105" t="s">
        <v>341</v>
      </c>
      <c r="D6" s="283" t="s">
        <v>342</v>
      </c>
      <c r="E6" s="284"/>
      <c r="G6" s="100" t="s">
        <v>254</v>
      </c>
      <c r="H6" s="104">
        <v>2</v>
      </c>
      <c r="I6" s="105" t="s">
        <v>343</v>
      </c>
      <c r="J6" s="281" t="s">
        <v>344</v>
      </c>
      <c r="K6" s="281"/>
    </row>
    <row r="7" spans="1:11" ht="120.75" customHeight="1">
      <c r="A7" s="100"/>
      <c r="B7" s="106">
        <v>1</v>
      </c>
      <c r="C7" s="107" t="s">
        <v>345</v>
      </c>
      <c r="D7" s="278" t="s">
        <v>346</v>
      </c>
      <c r="E7" s="278"/>
      <c r="G7" s="100" t="s">
        <v>270</v>
      </c>
      <c r="H7" s="106">
        <v>1</v>
      </c>
      <c r="I7" s="107" t="s">
        <v>347</v>
      </c>
      <c r="J7" s="281" t="s">
        <v>348</v>
      </c>
      <c r="K7" s="281"/>
    </row>
    <row r="8" spans="1:11" ht="69.75" customHeight="1">
      <c r="A8" s="100"/>
      <c r="B8" s="285" t="s">
        <v>350</v>
      </c>
      <c r="C8" s="285"/>
      <c r="D8" s="282" t="s">
        <v>396</v>
      </c>
      <c r="E8" s="282"/>
      <c r="G8" s="100" t="s">
        <v>349</v>
      </c>
      <c r="H8" s="286" t="s">
        <v>350</v>
      </c>
      <c r="I8" s="286"/>
      <c r="J8" s="282" t="s">
        <v>351</v>
      </c>
      <c r="K8" s="282"/>
    </row>
    <row r="9" spans="1:11" ht="21">
      <c r="A9" s="108"/>
      <c r="B9" s="272" t="s">
        <v>352</v>
      </c>
      <c r="C9" s="272"/>
      <c r="D9" s="272"/>
      <c r="E9" s="272"/>
      <c r="H9" s="274" t="s">
        <v>353</v>
      </c>
      <c r="I9" s="274"/>
      <c r="J9" s="274"/>
      <c r="K9" s="274"/>
    </row>
    <row r="10" spans="1:11">
      <c r="B10" s="273"/>
      <c r="C10" s="273"/>
      <c r="D10" s="273"/>
      <c r="E10" s="273"/>
      <c r="H10" s="109"/>
      <c r="I10" s="109"/>
      <c r="J10" s="109"/>
      <c r="K10" s="109"/>
    </row>
    <row r="13" spans="1:11">
      <c r="B13" s="275" t="s">
        <v>354</v>
      </c>
      <c r="C13" s="276"/>
      <c r="D13" s="276"/>
      <c r="E13" s="277"/>
    </row>
    <row r="15" spans="1:11" ht="110.25" customHeight="1">
      <c r="B15" s="97" t="s">
        <v>334</v>
      </c>
      <c r="C15" s="98" t="s">
        <v>335</v>
      </c>
      <c r="D15" s="278" t="s">
        <v>355</v>
      </c>
      <c r="E15" s="278"/>
      <c r="H15" s="110"/>
      <c r="I15" s="111"/>
      <c r="J15" s="279"/>
      <c r="K15" s="279"/>
    </row>
    <row r="16" spans="1:11" ht="87.75" customHeight="1">
      <c r="B16" s="101">
        <v>1</v>
      </c>
      <c r="C16" s="103" t="s">
        <v>339</v>
      </c>
      <c r="D16" s="278" t="s">
        <v>356</v>
      </c>
      <c r="E16" s="278"/>
      <c r="H16" s="112"/>
      <c r="I16" s="113"/>
      <c r="J16" s="280"/>
      <c r="K16" s="280"/>
    </row>
    <row r="17" spans="2:11" ht="57.75" customHeight="1">
      <c r="B17" s="104">
        <v>2</v>
      </c>
      <c r="C17" s="105" t="s">
        <v>343</v>
      </c>
      <c r="D17" s="281" t="s">
        <v>357</v>
      </c>
      <c r="E17" s="281"/>
      <c r="H17" s="114"/>
      <c r="I17" s="115"/>
      <c r="J17" s="279"/>
      <c r="K17" s="279"/>
    </row>
    <row r="18" spans="2:11" ht="73.5" customHeight="1">
      <c r="B18" s="106">
        <v>3</v>
      </c>
      <c r="C18" s="107" t="s">
        <v>347</v>
      </c>
      <c r="D18" s="281" t="s">
        <v>358</v>
      </c>
      <c r="E18" s="281"/>
      <c r="H18" s="116"/>
      <c r="I18" s="117"/>
      <c r="J18" s="279"/>
      <c r="K18" s="279"/>
    </row>
    <row r="19" spans="2:11" ht="68.25" customHeight="1">
      <c r="B19" s="118"/>
      <c r="C19" s="131" t="s">
        <v>350</v>
      </c>
      <c r="D19" s="282" t="s">
        <v>351</v>
      </c>
      <c r="E19" s="282"/>
      <c r="F19" s="119"/>
      <c r="H19" s="116"/>
      <c r="I19" s="117"/>
      <c r="J19" s="120"/>
      <c r="K19" s="120"/>
    </row>
    <row r="20" spans="2:11">
      <c r="B20" s="272" t="s">
        <v>352</v>
      </c>
      <c r="C20" s="272"/>
      <c r="D20" s="272"/>
      <c r="E20" s="272"/>
      <c r="H20" s="273"/>
      <c r="I20" s="273"/>
      <c r="J20" s="273"/>
      <c r="K20" s="273"/>
    </row>
    <row r="21" spans="2:11">
      <c r="B21" s="273"/>
      <c r="C21" s="273"/>
      <c r="D21" s="273"/>
      <c r="E21" s="273"/>
      <c r="H21" s="273"/>
      <c r="I21" s="273"/>
      <c r="J21" s="273"/>
      <c r="K21" s="273"/>
    </row>
  </sheetData>
  <sheetProtection algorithmName="SHA-512" hashValue="b7yENqmCYf2SC8FX6n3hR1KJU91txiy6hYJy9BzLAOhs6Q2gUfGCYbSmnYaU1YvmUvg0H2c83lwu6TQvN57lAQ==" saltValue="vjz3hc79ODHo/jlUOkRbUg==" spinCount="100000" sheet="1" formatCells="0" formatColumns="0" formatRows="0" insertColumns="0" insertRows="0" insertHyperlinks="0" deleteColumns="0" deleteRows="0" sort="0" autoFilter="0" pivotTables="0"/>
  <mergeCells count="28">
    <mergeCell ref="B2:E2"/>
    <mergeCell ref="H2:K2"/>
    <mergeCell ref="D4:E4"/>
    <mergeCell ref="J4:K4"/>
    <mergeCell ref="D5:E5"/>
    <mergeCell ref="J5:K5"/>
    <mergeCell ref="D6:E6"/>
    <mergeCell ref="J6:K6"/>
    <mergeCell ref="D7:E7"/>
    <mergeCell ref="J7:K7"/>
    <mergeCell ref="B8:C8"/>
    <mergeCell ref="D8:E8"/>
    <mergeCell ref="H8:I8"/>
    <mergeCell ref="J8:K8"/>
    <mergeCell ref="B20:E21"/>
    <mergeCell ref="H20:K21"/>
    <mergeCell ref="B9:E10"/>
    <mergeCell ref="H9:K9"/>
    <mergeCell ref="B13:E13"/>
    <mergeCell ref="D15:E15"/>
    <mergeCell ref="J15:K15"/>
    <mergeCell ref="D16:E16"/>
    <mergeCell ref="J16:K16"/>
    <mergeCell ref="D17:E17"/>
    <mergeCell ref="J17:K17"/>
    <mergeCell ref="D18:E18"/>
    <mergeCell ref="J18:K18"/>
    <mergeCell ref="D19:E1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
  <sheetViews>
    <sheetView workbookViewId="0">
      <selection activeCell="H8" sqref="H8"/>
    </sheetView>
  </sheetViews>
  <sheetFormatPr baseColWidth="10" defaultRowHeight="15"/>
  <cols>
    <col min="2" max="2" width="23.28515625" customWidth="1"/>
    <col min="3" max="3" width="16.7109375" customWidth="1"/>
    <col min="5" max="5" width="18.140625" customWidth="1"/>
    <col min="8" max="8" width="56.28515625" customWidth="1"/>
  </cols>
  <sheetData>
    <row r="2" spans="1:8">
      <c r="B2" s="275" t="s">
        <v>315</v>
      </c>
      <c r="C2" s="276"/>
      <c r="D2" s="276"/>
      <c r="E2" s="277"/>
    </row>
    <row r="4" spans="1:8" ht="15.75">
      <c r="B4" s="98" t="s">
        <v>335</v>
      </c>
      <c r="C4" s="288" t="s">
        <v>359</v>
      </c>
      <c r="D4" s="289"/>
      <c r="E4" s="290"/>
    </row>
    <row r="5" spans="1:8" ht="15.75">
      <c r="B5" s="98" t="s">
        <v>360</v>
      </c>
      <c r="C5" s="121" t="s">
        <v>361</v>
      </c>
      <c r="D5" s="291" t="s">
        <v>362</v>
      </c>
      <c r="E5" s="291"/>
    </row>
    <row r="6" spans="1:8" ht="47.25">
      <c r="A6" s="100"/>
      <c r="B6" s="103" t="s">
        <v>363</v>
      </c>
      <c r="C6" s="103" t="s">
        <v>364</v>
      </c>
      <c r="D6" s="292" t="s">
        <v>364</v>
      </c>
      <c r="E6" s="293"/>
      <c r="G6" s="122" t="s">
        <v>339</v>
      </c>
      <c r="H6" s="123" t="s">
        <v>365</v>
      </c>
    </row>
    <row r="7" spans="1:8" ht="47.25">
      <c r="A7" s="100"/>
      <c r="B7" s="105" t="s">
        <v>366</v>
      </c>
      <c r="C7" s="105" t="s">
        <v>367</v>
      </c>
      <c r="D7" s="294" t="s">
        <v>367</v>
      </c>
      <c r="E7" s="295"/>
      <c r="G7" s="124" t="s">
        <v>343</v>
      </c>
      <c r="H7" s="123" t="s">
        <v>368</v>
      </c>
    </row>
    <row r="8" spans="1:8" ht="47.25">
      <c r="A8" s="100"/>
      <c r="B8" s="107" t="s">
        <v>369</v>
      </c>
      <c r="C8" s="107" t="s">
        <v>370</v>
      </c>
      <c r="D8" s="296" t="s">
        <v>370</v>
      </c>
      <c r="E8" s="296"/>
      <c r="G8" s="125" t="s">
        <v>347</v>
      </c>
      <c r="H8" s="123" t="s">
        <v>371</v>
      </c>
    </row>
    <row r="9" spans="1:8" ht="40.5" customHeight="1">
      <c r="A9" s="100"/>
      <c r="B9" s="272" t="s">
        <v>372</v>
      </c>
      <c r="C9" s="272"/>
      <c r="D9" s="272"/>
      <c r="E9" s="272"/>
      <c r="H9" t="s">
        <v>373</v>
      </c>
    </row>
    <row r="10" spans="1:8">
      <c r="B10" s="273"/>
      <c r="C10" s="273"/>
      <c r="D10" s="273"/>
      <c r="E10" s="273"/>
    </row>
  </sheetData>
  <sheetProtection algorithmName="SHA-512" hashValue="qN4rhFY1F7T3YdMjjPgRtyZS/Mc1xZRl/rU+w8IeaReL170TBM8fXwcLj6i+9uFQulz6o7oFn9bHkPGR/xsohw==" saltValue="j15AQFcEnfMxHkoFv5X6ig==" spinCount="100000" sheet="1" formatCells="0" formatColumns="0" formatRows="0" insertColumns="0" insertRows="0" insertHyperlinks="0" deleteColumns="0" deleteRows="0" sort="0" autoFilter="0" pivotTables="0"/>
  <mergeCells count="7">
    <mergeCell ref="B9:E10"/>
    <mergeCell ref="B2:E2"/>
    <mergeCell ref="C4:E4"/>
    <mergeCell ref="D5:E5"/>
    <mergeCell ref="D6:E6"/>
    <mergeCell ref="D7:E7"/>
    <mergeCell ref="D8:E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9"/>
  <sheetViews>
    <sheetView workbookViewId="0">
      <selection activeCell="D6" sqref="D6"/>
    </sheetView>
  </sheetViews>
  <sheetFormatPr baseColWidth="10" defaultRowHeight="15"/>
  <cols>
    <col min="2" max="2" width="16.5703125" bestFit="1" customWidth="1"/>
    <col min="7" max="7" width="23.140625" customWidth="1"/>
    <col min="8" max="8" width="14.85546875" customWidth="1"/>
  </cols>
  <sheetData>
    <row r="3" spans="2:10">
      <c r="B3" t="s">
        <v>374</v>
      </c>
      <c r="D3" s="126" t="s">
        <v>375</v>
      </c>
      <c r="E3" s="126"/>
      <c r="F3" s="126"/>
      <c r="G3" s="126" t="s">
        <v>376</v>
      </c>
      <c r="H3" s="126"/>
      <c r="I3" s="126" t="s">
        <v>315</v>
      </c>
    </row>
    <row r="4" spans="2:10" ht="23.25">
      <c r="D4" s="126" t="s">
        <v>318</v>
      </c>
      <c r="G4" s="127" t="s">
        <v>264</v>
      </c>
      <c r="I4" s="128" t="s">
        <v>377</v>
      </c>
      <c r="J4" t="s">
        <v>378</v>
      </c>
    </row>
    <row r="5" spans="2:10" ht="23.25">
      <c r="D5" s="126" t="s">
        <v>319</v>
      </c>
      <c r="G5" s="127" t="s">
        <v>379</v>
      </c>
      <c r="I5" s="128" t="s">
        <v>343</v>
      </c>
    </row>
    <row r="6" spans="2:10" ht="23.25">
      <c r="D6" s="126" t="s">
        <v>384</v>
      </c>
      <c r="G6" s="127" t="s">
        <v>320</v>
      </c>
      <c r="I6" s="128" t="s">
        <v>347</v>
      </c>
    </row>
    <row r="7" spans="2:10" ht="23.25">
      <c r="G7" s="127" t="s">
        <v>380</v>
      </c>
    </row>
    <row r="8" spans="2:10" ht="23.25">
      <c r="G8" s="127" t="s">
        <v>292</v>
      </c>
    </row>
    <row r="9" spans="2:10" ht="23.25">
      <c r="G9" s="127" t="s">
        <v>381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I264"/>
  <sheetViews>
    <sheetView tabSelected="1" zoomScale="60" zoomScaleNormal="60" zoomScaleSheetLayoutView="130" zoomScalePageLayoutView="55" workbookViewId="0">
      <selection activeCell="A14" sqref="A14:XFD14"/>
    </sheetView>
  </sheetViews>
  <sheetFormatPr baseColWidth="10" defaultColWidth="12.7109375" defaultRowHeight="20.25" customHeight="1"/>
  <cols>
    <col min="1" max="1" width="10.85546875" style="299" bestFit="1" customWidth="1"/>
    <col min="2" max="2" width="24.140625" style="298" customWidth="1"/>
    <col min="3" max="3" width="32.85546875" style="298" customWidth="1"/>
    <col min="4" max="4" width="25" style="298" customWidth="1"/>
    <col min="5" max="5" width="48.5703125" style="335" customWidth="1"/>
    <col min="6" max="6" width="33.42578125" style="298" customWidth="1"/>
    <col min="7" max="7" width="19.7109375" style="298" bestFit="1" customWidth="1"/>
    <col min="8" max="8" width="23.7109375" style="298" customWidth="1"/>
    <col min="9" max="9" width="15.7109375" style="298" customWidth="1"/>
    <col min="10" max="10" width="16.28515625" style="298" customWidth="1"/>
    <col min="11" max="11" width="10" style="298" customWidth="1"/>
    <col min="12" max="12" width="14.7109375" style="298" customWidth="1"/>
    <col min="13" max="13" width="26.7109375" style="298" customWidth="1"/>
    <col min="14" max="14" width="12" style="298" bestFit="1" customWidth="1"/>
    <col min="15" max="15" width="14.140625" style="298" bestFit="1" customWidth="1"/>
    <col min="16" max="16" width="32.5703125" style="298" customWidth="1"/>
    <col min="17" max="243" width="12.7109375" style="299"/>
    <col min="244" max="244" width="4" style="299" customWidth="1"/>
    <col min="245" max="245" width="7.85546875" style="299" customWidth="1"/>
    <col min="246" max="246" width="15.140625" style="299" customWidth="1"/>
    <col min="247" max="247" width="20.42578125" style="299" customWidth="1"/>
    <col min="248" max="248" width="18.7109375" style="299" customWidth="1"/>
    <col min="249" max="249" width="19.7109375" style="299" customWidth="1"/>
    <col min="250" max="250" width="10" style="299" customWidth="1"/>
    <col min="251" max="251" width="64.5703125" style="299" bestFit="1" customWidth="1"/>
    <col min="252" max="252" width="16.85546875" style="299" customWidth="1"/>
    <col min="253" max="253" width="19.140625" style="299" customWidth="1"/>
    <col min="254" max="256" width="17.85546875" style="299" bestFit="1" customWidth="1"/>
    <col min="257" max="257" width="19.140625" style="299" customWidth="1"/>
    <col min="258" max="258" width="25.140625" style="299" bestFit="1" customWidth="1"/>
    <col min="259" max="259" width="50.7109375" style="299" bestFit="1" customWidth="1"/>
    <col min="260" max="261" width="0" style="299" hidden="1" customWidth="1"/>
    <col min="262" max="262" width="15.140625" style="299" customWidth="1"/>
    <col min="263" max="263" width="15.28515625" style="299" customWidth="1"/>
    <col min="264" max="264" width="50.7109375" style="299" bestFit="1" customWidth="1"/>
    <col min="265" max="499" width="12.7109375" style="299"/>
    <col min="500" max="500" width="4" style="299" customWidth="1"/>
    <col min="501" max="501" width="7.85546875" style="299" customWidth="1"/>
    <col min="502" max="502" width="15.140625" style="299" customWidth="1"/>
    <col min="503" max="503" width="20.42578125" style="299" customWidth="1"/>
    <col min="504" max="504" width="18.7109375" style="299" customWidth="1"/>
    <col min="505" max="505" width="19.7109375" style="299" customWidth="1"/>
    <col min="506" max="506" width="10" style="299" customWidth="1"/>
    <col min="507" max="507" width="64.5703125" style="299" bestFit="1" customWidth="1"/>
    <col min="508" max="508" width="16.85546875" style="299" customWidth="1"/>
    <col min="509" max="509" width="19.140625" style="299" customWidth="1"/>
    <col min="510" max="512" width="17.85546875" style="299" bestFit="1" customWidth="1"/>
    <col min="513" max="513" width="19.140625" style="299" customWidth="1"/>
    <col min="514" max="514" width="25.140625" style="299" bestFit="1" customWidth="1"/>
    <col min="515" max="515" width="50.7109375" style="299" bestFit="1" customWidth="1"/>
    <col min="516" max="517" width="0" style="299" hidden="1" customWidth="1"/>
    <col min="518" max="518" width="15.140625" style="299" customWidth="1"/>
    <col min="519" max="519" width="15.28515625" style="299" customWidth="1"/>
    <col min="520" max="520" width="50.7109375" style="299" bestFit="1" customWidth="1"/>
    <col min="521" max="755" width="12.7109375" style="299"/>
    <col min="756" max="756" width="4" style="299" customWidth="1"/>
    <col min="757" max="757" width="7.85546875" style="299" customWidth="1"/>
    <col min="758" max="758" width="15.140625" style="299" customWidth="1"/>
    <col min="759" max="759" width="20.42578125" style="299" customWidth="1"/>
    <col min="760" max="760" width="18.7109375" style="299" customWidth="1"/>
    <col min="761" max="761" width="19.7109375" style="299" customWidth="1"/>
    <col min="762" max="762" width="10" style="299" customWidth="1"/>
    <col min="763" max="763" width="64.5703125" style="299" bestFit="1" customWidth="1"/>
    <col min="764" max="764" width="16.85546875" style="299" customWidth="1"/>
    <col min="765" max="765" width="19.140625" style="299" customWidth="1"/>
    <col min="766" max="768" width="17.85546875" style="299" bestFit="1" customWidth="1"/>
    <col min="769" max="769" width="19.140625" style="299" customWidth="1"/>
    <col min="770" max="770" width="25.140625" style="299" bestFit="1" customWidth="1"/>
    <col min="771" max="771" width="50.7109375" style="299" bestFit="1" customWidth="1"/>
    <col min="772" max="773" width="0" style="299" hidden="1" customWidth="1"/>
    <col min="774" max="774" width="15.140625" style="299" customWidth="1"/>
    <col min="775" max="775" width="15.28515625" style="299" customWidth="1"/>
    <col min="776" max="776" width="50.7109375" style="299" bestFit="1" customWidth="1"/>
    <col min="777" max="1011" width="12.7109375" style="299"/>
    <col min="1012" max="1012" width="4" style="299" customWidth="1"/>
    <col min="1013" max="1013" width="7.85546875" style="299" customWidth="1"/>
    <col min="1014" max="1014" width="15.140625" style="299" customWidth="1"/>
    <col min="1015" max="1015" width="20.42578125" style="299" customWidth="1"/>
    <col min="1016" max="1016" width="18.7109375" style="299" customWidth="1"/>
    <col min="1017" max="1017" width="19.7109375" style="299" customWidth="1"/>
    <col min="1018" max="1018" width="10" style="299" customWidth="1"/>
    <col min="1019" max="1019" width="64.5703125" style="299" bestFit="1" customWidth="1"/>
    <col min="1020" max="1020" width="16.85546875" style="299" customWidth="1"/>
    <col min="1021" max="1021" width="19.140625" style="299" customWidth="1"/>
    <col min="1022" max="1024" width="17.85546875" style="299" bestFit="1" customWidth="1"/>
    <col min="1025" max="1025" width="19.140625" style="299" customWidth="1"/>
    <col min="1026" max="1026" width="25.140625" style="299" bestFit="1" customWidth="1"/>
    <col min="1027" max="1027" width="50.7109375" style="299" bestFit="1" customWidth="1"/>
    <col min="1028" max="1029" width="0" style="299" hidden="1" customWidth="1"/>
    <col min="1030" max="1030" width="15.140625" style="299" customWidth="1"/>
    <col min="1031" max="1031" width="15.28515625" style="299" customWidth="1"/>
    <col min="1032" max="1032" width="50.7109375" style="299" bestFit="1" customWidth="1"/>
    <col min="1033" max="1267" width="12.7109375" style="299"/>
    <col min="1268" max="1268" width="4" style="299" customWidth="1"/>
    <col min="1269" max="1269" width="7.85546875" style="299" customWidth="1"/>
    <col min="1270" max="1270" width="15.140625" style="299" customWidth="1"/>
    <col min="1271" max="1271" width="20.42578125" style="299" customWidth="1"/>
    <col min="1272" max="1272" width="18.7109375" style="299" customWidth="1"/>
    <col min="1273" max="1273" width="19.7109375" style="299" customWidth="1"/>
    <col min="1274" max="1274" width="10" style="299" customWidth="1"/>
    <col min="1275" max="1275" width="64.5703125" style="299" bestFit="1" customWidth="1"/>
    <col min="1276" max="1276" width="16.85546875" style="299" customWidth="1"/>
    <col min="1277" max="1277" width="19.140625" style="299" customWidth="1"/>
    <col min="1278" max="1280" width="17.85546875" style="299" bestFit="1" customWidth="1"/>
    <col min="1281" max="1281" width="19.140625" style="299" customWidth="1"/>
    <col min="1282" max="1282" width="25.140625" style="299" bestFit="1" customWidth="1"/>
    <col min="1283" max="1283" width="50.7109375" style="299" bestFit="1" customWidth="1"/>
    <col min="1284" max="1285" width="0" style="299" hidden="1" customWidth="1"/>
    <col min="1286" max="1286" width="15.140625" style="299" customWidth="1"/>
    <col min="1287" max="1287" width="15.28515625" style="299" customWidth="1"/>
    <col min="1288" max="1288" width="50.7109375" style="299" bestFit="1" customWidth="1"/>
    <col min="1289" max="1523" width="12.7109375" style="299"/>
    <col min="1524" max="1524" width="4" style="299" customWidth="1"/>
    <col min="1525" max="1525" width="7.85546875" style="299" customWidth="1"/>
    <col min="1526" max="1526" width="15.140625" style="299" customWidth="1"/>
    <col min="1527" max="1527" width="20.42578125" style="299" customWidth="1"/>
    <col min="1528" max="1528" width="18.7109375" style="299" customWidth="1"/>
    <col min="1529" max="1529" width="19.7109375" style="299" customWidth="1"/>
    <col min="1530" max="1530" width="10" style="299" customWidth="1"/>
    <col min="1531" max="1531" width="64.5703125" style="299" bestFit="1" customWidth="1"/>
    <col min="1532" max="1532" width="16.85546875" style="299" customWidth="1"/>
    <col min="1533" max="1533" width="19.140625" style="299" customWidth="1"/>
    <col min="1534" max="1536" width="17.85546875" style="299" bestFit="1" customWidth="1"/>
    <col min="1537" max="1537" width="19.140625" style="299" customWidth="1"/>
    <col min="1538" max="1538" width="25.140625" style="299" bestFit="1" customWidth="1"/>
    <col min="1539" max="1539" width="50.7109375" style="299" bestFit="1" customWidth="1"/>
    <col min="1540" max="1541" width="0" style="299" hidden="1" customWidth="1"/>
    <col min="1542" max="1542" width="15.140625" style="299" customWidth="1"/>
    <col min="1543" max="1543" width="15.28515625" style="299" customWidth="1"/>
    <col min="1544" max="1544" width="50.7109375" style="299" bestFit="1" customWidth="1"/>
    <col min="1545" max="1779" width="12.7109375" style="299"/>
    <col min="1780" max="1780" width="4" style="299" customWidth="1"/>
    <col min="1781" max="1781" width="7.85546875" style="299" customWidth="1"/>
    <col min="1782" max="1782" width="15.140625" style="299" customWidth="1"/>
    <col min="1783" max="1783" width="20.42578125" style="299" customWidth="1"/>
    <col min="1784" max="1784" width="18.7109375" style="299" customWidth="1"/>
    <col min="1785" max="1785" width="19.7109375" style="299" customWidth="1"/>
    <col min="1786" max="1786" width="10" style="299" customWidth="1"/>
    <col min="1787" max="1787" width="64.5703125" style="299" bestFit="1" customWidth="1"/>
    <col min="1788" max="1788" width="16.85546875" style="299" customWidth="1"/>
    <col min="1789" max="1789" width="19.140625" style="299" customWidth="1"/>
    <col min="1790" max="1792" width="17.85546875" style="299" bestFit="1" customWidth="1"/>
    <col min="1793" max="1793" width="19.140625" style="299" customWidth="1"/>
    <col min="1794" max="1794" width="25.140625" style="299" bestFit="1" customWidth="1"/>
    <col min="1795" max="1795" width="50.7109375" style="299" bestFit="1" customWidth="1"/>
    <col min="1796" max="1797" width="0" style="299" hidden="1" customWidth="1"/>
    <col min="1798" max="1798" width="15.140625" style="299" customWidth="1"/>
    <col min="1799" max="1799" width="15.28515625" style="299" customWidth="1"/>
    <col min="1800" max="1800" width="50.7109375" style="299" bestFit="1" customWidth="1"/>
    <col min="1801" max="2035" width="12.7109375" style="299"/>
    <col min="2036" max="2036" width="4" style="299" customWidth="1"/>
    <col min="2037" max="2037" width="7.85546875" style="299" customWidth="1"/>
    <col min="2038" max="2038" width="15.140625" style="299" customWidth="1"/>
    <col min="2039" max="2039" width="20.42578125" style="299" customWidth="1"/>
    <col min="2040" max="2040" width="18.7109375" style="299" customWidth="1"/>
    <col min="2041" max="2041" width="19.7109375" style="299" customWidth="1"/>
    <col min="2042" max="2042" width="10" style="299" customWidth="1"/>
    <col min="2043" max="2043" width="64.5703125" style="299" bestFit="1" customWidth="1"/>
    <col min="2044" max="2044" width="16.85546875" style="299" customWidth="1"/>
    <col min="2045" max="2045" width="19.140625" style="299" customWidth="1"/>
    <col min="2046" max="2048" width="17.85546875" style="299" bestFit="1" customWidth="1"/>
    <col min="2049" max="2049" width="19.140625" style="299" customWidth="1"/>
    <col min="2050" max="2050" width="25.140625" style="299" bestFit="1" customWidth="1"/>
    <col min="2051" max="2051" width="50.7109375" style="299" bestFit="1" customWidth="1"/>
    <col min="2052" max="2053" width="0" style="299" hidden="1" customWidth="1"/>
    <col min="2054" max="2054" width="15.140625" style="299" customWidth="1"/>
    <col min="2055" max="2055" width="15.28515625" style="299" customWidth="1"/>
    <col min="2056" max="2056" width="50.7109375" style="299" bestFit="1" customWidth="1"/>
    <col min="2057" max="2291" width="12.7109375" style="299"/>
    <col min="2292" max="2292" width="4" style="299" customWidth="1"/>
    <col min="2293" max="2293" width="7.85546875" style="299" customWidth="1"/>
    <col min="2294" max="2294" width="15.140625" style="299" customWidth="1"/>
    <col min="2295" max="2295" width="20.42578125" style="299" customWidth="1"/>
    <col min="2296" max="2296" width="18.7109375" style="299" customWidth="1"/>
    <col min="2297" max="2297" width="19.7109375" style="299" customWidth="1"/>
    <col min="2298" max="2298" width="10" style="299" customWidth="1"/>
    <col min="2299" max="2299" width="64.5703125" style="299" bestFit="1" customWidth="1"/>
    <col min="2300" max="2300" width="16.85546875" style="299" customWidth="1"/>
    <col min="2301" max="2301" width="19.140625" style="299" customWidth="1"/>
    <col min="2302" max="2304" width="17.85546875" style="299" bestFit="1" customWidth="1"/>
    <col min="2305" max="2305" width="19.140625" style="299" customWidth="1"/>
    <col min="2306" max="2306" width="25.140625" style="299" bestFit="1" customWidth="1"/>
    <col min="2307" max="2307" width="50.7109375" style="299" bestFit="1" customWidth="1"/>
    <col min="2308" max="2309" width="0" style="299" hidden="1" customWidth="1"/>
    <col min="2310" max="2310" width="15.140625" style="299" customWidth="1"/>
    <col min="2311" max="2311" width="15.28515625" style="299" customWidth="1"/>
    <col min="2312" max="2312" width="50.7109375" style="299" bestFit="1" customWidth="1"/>
    <col min="2313" max="2547" width="12.7109375" style="299"/>
    <col min="2548" max="2548" width="4" style="299" customWidth="1"/>
    <col min="2549" max="2549" width="7.85546875" style="299" customWidth="1"/>
    <col min="2550" max="2550" width="15.140625" style="299" customWidth="1"/>
    <col min="2551" max="2551" width="20.42578125" style="299" customWidth="1"/>
    <col min="2552" max="2552" width="18.7109375" style="299" customWidth="1"/>
    <col min="2553" max="2553" width="19.7109375" style="299" customWidth="1"/>
    <col min="2554" max="2554" width="10" style="299" customWidth="1"/>
    <col min="2555" max="2555" width="64.5703125" style="299" bestFit="1" customWidth="1"/>
    <col min="2556" max="2556" width="16.85546875" style="299" customWidth="1"/>
    <col min="2557" max="2557" width="19.140625" style="299" customWidth="1"/>
    <col min="2558" max="2560" width="17.85546875" style="299" bestFit="1" customWidth="1"/>
    <col min="2561" max="2561" width="19.140625" style="299" customWidth="1"/>
    <col min="2562" max="2562" width="25.140625" style="299" bestFit="1" customWidth="1"/>
    <col min="2563" max="2563" width="50.7109375" style="299" bestFit="1" customWidth="1"/>
    <col min="2564" max="2565" width="0" style="299" hidden="1" customWidth="1"/>
    <col min="2566" max="2566" width="15.140625" style="299" customWidth="1"/>
    <col min="2567" max="2567" width="15.28515625" style="299" customWidth="1"/>
    <col min="2568" max="2568" width="50.7109375" style="299" bestFit="1" customWidth="1"/>
    <col min="2569" max="2803" width="12.7109375" style="299"/>
    <col min="2804" max="2804" width="4" style="299" customWidth="1"/>
    <col min="2805" max="2805" width="7.85546875" style="299" customWidth="1"/>
    <col min="2806" max="2806" width="15.140625" style="299" customWidth="1"/>
    <col min="2807" max="2807" width="20.42578125" style="299" customWidth="1"/>
    <col min="2808" max="2808" width="18.7109375" style="299" customWidth="1"/>
    <col min="2809" max="2809" width="19.7109375" style="299" customWidth="1"/>
    <col min="2810" max="2810" width="10" style="299" customWidth="1"/>
    <col min="2811" max="2811" width="64.5703125" style="299" bestFit="1" customWidth="1"/>
    <col min="2812" max="2812" width="16.85546875" style="299" customWidth="1"/>
    <col min="2813" max="2813" width="19.140625" style="299" customWidth="1"/>
    <col min="2814" max="2816" width="17.85546875" style="299" bestFit="1" customWidth="1"/>
    <col min="2817" max="2817" width="19.140625" style="299" customWidth="1"/>
    <col min="2818" max="2818" width="25.140625" style="299" bestFit="1" customWidth="1"/>
    <col min="2819" max="2819" width="50.7109375" style="299" bestFit="1" customWidth="1"/>
    <col min="2820" max="2821" width="0" style="299" hidden="1" customWidth="1"/>
    <col min="2822" max="2822" width="15.140625" style="299" customWidth="1"/>
    <col min="2823" max="2823" width="15.28515625" style="299" customWidth="1"/>
    <col min="2824" max="2824" width="50.7109375" style="299" bestFit="1" customWidth="1"/>
    <col min="2825" max="3059" width="12.7109375" style="299"/>
    <col min="3060" max="3060" width="4" style="299" customWidth="1"/>
    <col min="3061" max="3061" width="7.85546875" style="299" customWidth="1"/>
    <col min="3062" max="3062" width="15.140625" style="299" customWidth="1"/>
    <col min="3063" max="3063" width="20.42578125" style="299" customWidth="1"/>
    <col min="3064" max="3064" width="18.7109375" style="299" customWidth="1"/>
    <col min="3065" max="3065" width="19.7109375" style="299" customWidth="1"/>
    <col min="3066" max="3066" width="10" style="299" customWidth="1"/>
    <col min="3067" max="3067" width="64.5703125" style="299" bestFit="1" customWidth="1"/>
    <col min="3068" max="3068" width="16.85546875" style="299" customWidth="1"/>
    <col min="3069" max="3069" width="19.140625" style="299" customWidth="1"/>
    <col min="3070" max="3072" width="17.85546875" style="299" bestFit="1" customWidth="1"/>
    <col min="3073" max="3073" width="19.140625" style="299" customWidth="1"/>
    <col min="3074" max="3074" width="25.140625" style="299" bestFit="1" customWidth="1"/>
    <col min="3075" max="3075" width="50.7109375" style="299" bestFit="1" customWidth="1"/>
    <col min="3076" max="3077" width="0" style="299" hidden="1" customWidth="1"/>
    <col min="3078" max="3078" width="15.140625" style="299" customWidth="1"/>
    <col min="3079" max="3079" width="15.28515625" style="299" customWidth="1"/>
    <col min="3080" max="3080" width="50.7109375" style="299" bestFit="1" customWidth="1"/>
    <col min="3081" max="3315" width="12.7109375" style="299"/>
    <col min="3316" max="3316" width="4" style="299" customWidth="1"/>
    <col min="3317" max="3317" width="7.85546875" style="299" customWidth="1"/>
    <col min="3318" max="3318" width="15.140625" style="299" customWidth="1"/>
    <col min="3319" max="3319" width="20.42578125" style="299" customWidth="1"/>
    <col min="3320" max="3320" width="18.7109375" style="299" customWidth="1"/>
    <col min="3321" max="3321" width="19.7109375" style="299" customWidth="1"/>
    <col min="3322" max="3322" width="10" style="299" customWidth="1"/>
    <col min="3323" max="3323" width="64.5703125" style="299" bestFit="1" customWidth="1"/>
    <col min="3324" max="3324" width="16.85546875" style="299" customWidth="1"/>
    <col min="3325" max="3325" width="19.140625" style="299" customWidth="1"/>
    <col min="3326" max="3328" width="17.85546875" style="299" bestFit="1" customWidth="1"/>
    <col min="3329" max="3329" width="19.140625" style="299" customWidth="1"/>
    <col min="3330" max="3330" width="25.140625" style="299" bestFit="1" customWidth="1"/>
    <col min="3331" max="3331" width="50.7109375" style="299" bestFit="1" customWidth="1"/>
    <col min="3332" max="3333" width="0" style="299" hidden="1" customWidth="1"/>
    <col min="3334" max="3334" width="15.140625" style="299" customWidth="1"/>
    <col min="3335" max="3335" width="15.28515625" style="299" customWidth="1"/>
    <col min="3336" max="3336" width="50.7109375" style="299" bestFit="1" customWidth="1"/>
    <col min="3337" max="3571" width="12.7109375" style="299"/>
    <col min="3572" max="3572" width="4" style="299" customWidth="1"/>
    <col min="3573" max="3573" width="7.85546875" style="299" customWidth="1"/>
    <col min="3574" max="3574" width="15.140625" style="299" customWidth="1"/>
    <col min="3575" max="3575" width="20.42578125" style="299" customWidth="1"/>
    <col min="3576" max="3576" width="18.7109375" style="299" customWidth="1"/>
    <col min="3577" max="3577" width="19.7109375" style="299" customWidth="1"/>
    <col min="3578" max="3578" width="10" style="299" customWidth="1"/>
    <col min="3579" max="3579" width="64.5703125" style="299" bestFit="1" customWidth="1"/>
    <col min="3580" max="3580" width="16.85546875" style="299" customWidth="1"/>
    <col min="3581" max="3581" width="19.140625" style="299" customWidth="1"/>
    <col min="3582" max="3584" width="17.85546875" style="299" bestFit="1" customWidth="1"/>
    <col min="3585" max="3585" width="19.140625" style="299" customWidth="1"/>
    <col min="3586" max="3586" width="25.140625" style="299" bestFit="1" customWidth="1"/>
    <col min="3587" max="3587" width="50.7109375" style="299" bestFit="1" customWidth="1"/>
    <col min="3588" max="3589" width="0" style="299" hidden="1" customWidth="1"/>
    <col min="3590" max="3590" width="15.140625" style="299" customWidth="1"/>
    <col min="3591" max="3591" width="15.28515625" style="299" customWidth="1"/>
    <col min="3592" max="3592" width="50.7109375" style="299" bestFit="1" customWidth="1"/>
    <col min="3593" max="3827" width="12.7109375" style="299"/>
    <col min="3828" max="3828" width="4" style="299" customWidth="1"/>
    <col min="3829" max="3829" width="7.85546875" style="299" customWidth="1"/>
    <col min="3830" max="3830" width="15.140625" style="299" customWidth="1"/>
    <col min="3831" max="3831" width="20.42578125" style="299" customWidth="1"/>
    <col min="3832" max="3832" width="18.7109375" style="299" customWidth="1"/>
    <col min="3833" max="3833" width="19.7109375" style="299" customWidth="1"/>
    <col min="3834" max="3834" width="10" style="299" customWidth="1"/>
    <col min="3835" max="3835" width="64.5703125" style="299" bestFit="1" customWidth="1"/>
    <col min="3836" max="3836" width="16.85546875" style="299" customWidth="1"/>
    <col min="3837" max="3837" width="19.140625" style="299" customWidth="1"/>
    <col min="3838" max="3840" width="17.85546875" style="299" bestFit="1" customWidth="1"/>
    <col min="3841" max="3841" width="19.140625" style="299" customWidth="1"/>
    <col min="3842" max="3842" width="25.140625" style="299" bestFit="1" customWidth="1"/>
    <col min="3843" max="3843" width="50.7109375" style="299" bestFit="1" customWidth="1"/>
    <col min="3844" max="3845" width="0" style="299" hidden="1" customWidth="1"/>
    <col min="3846" max="3846" width="15.140625" style="299" customWidth="1"/>
    <col min="3847" max="3847" width="15.28515625" style="299" customWidth="1"/>
    <col min="3848" max="3848" width="50.7109375" style="299" bestFit="1" customWidth="1"/>
    <col min="3849" max="4083" width="12.7109375" style="299"/>
    <col min="4084" max="4084" width="4" style="299" customWidth="1"/>
    <col min="4085" max="4085" width="7.85546875" style="299" customWidth="1"/>
    <col min="4086" max="4086" width="15.140625" style="299" customWidth="1"/>
    <col min="4087" max="4087" width="20.42578125" style="299" customWidth="1"/>
    <col min="4088" max="4088" width="18.7109375" style="299" customWidth="1"/>
    <col min="4089" max="4089" width="19.7109375" style="299" customWidth="1"/>
    <col min="4090" max="4090" width="10" style="299" customWidth="1"/>
    <col min="4091" max="4091" width="64.5703125" style="299" bestFit="1" customWidth="1"/>
    <col min="4092" max="4092" width="16.85546875" style="299" customWidth="1"/>
    <col min="4093" max="4093" width="19.140625" style="299" customWidth="1"/>
    <col min="4094" max="4096" width="17.85546875" style="299" bestFit="1" customWidth="1"/>
    <col min="4097" max="4097" width="19.140625" style="299" customWidth="1"/>
    <col min="4098" max="4098" width="25.140625" style="299" bestFit="1" customWidth="1"/>
    <col min="4099" max="4099" width="50.7109375" style="299" bestFit="1" customWidth="1"/>
    <col min="4100" max="4101" width="0" style="299" hidden="1" customWidth="1"/>
    <col min="4102" max="4102" width="15.140625" style="299" customWidth="1"/>
    <col min="4103" max="4103" width="15.28515625" style="299" customWidth="1"/>
    <col min="4104" max="4104" width="50.7109375" style="299" bestFit="1" customWidth="1"/>
    <col min="4105" max="4339" width="12.7109375" style="299"/>
    <col min="4340" max="4340" width="4" style="299" customWidth="1"/>
    <col min="4341" max="4341" width="7.85546875" style="299" customWidth="1"/>
    <col min="4342" max="4342" width="15.140625" style="299" customWidth="1"/>
    <col min="4343" max="4343" width="20.42578125" style="299" customWidth="1"/>
    <col min="4344" max="4344" width="18.7109375" style="299" customWidth="1"/>
    <col min="4345" max="4345" width="19.7109375" style="299" customWidth="1"/>
    <col min="4346" max="4346" width="10" style="299" customWidth="1"/>
    <col min="4347" max="4347" width="64.5703125" style="299" bestFit="1" customWidth="1"/>
    <col min="4348" max="4348" width="16.85546875" style="299" customWidth="1"/>
    <col min="4349" max="4349" width="19.140625" style="299" customWidth="1"/>
    <col min="4350" max="4352" width="17.85546875" style="299" bestFit="1" customWidth="1"/>
    <col min="4353" max="4353" width="19.140625" style="299" customWidth="1"/>
    <col min="4354" max="4354" width="25.140625" style="299" bestFit="1" customWidth="1"/>
    <col min="4355" max="4355" width="50.7109375" style="299" bestFit="1" customWidth="1"/>
    <col min="4356" max="4357" width="0" style="299" hidden="1" customWidth="1"/>
    <col min="4358" max="4358" width="15.140625" style="299" customWidth="1"/>
    <col min="4359" max="4359" width="15.28515625" style="299" customWidth="1"/>
    <col min="4360" max="4360" width="50.7109375" style="299" bestFit="1" customWidth="1"/>
    <col min="4361" max="4595" width="12.7109375" style="299"/>
    <col min="4596" max="4596" width="4" style="299" customWidth="1"/>
    <col min="4597" max="4597" width="7.85546875" style="299" customWidth="1"/>
    <col min="4598" max="4598" width="15.140625" style="299" customWidth="1"/>
    <col min="4599" max="4599" width="20.42578125" style="299" customWidth="1"/>
    <col min="4600" max="4600" width="18.7109375" style="299" customWidth="1"/>
    <col min="4601" max="4601" width="19.7109375" style="299" customWidth="1"/>
    <col min="4602" max="4602" width="10" style="299" customWidth="1"/>
    <col min="4603" max="4603" width="64.5703125" style="299" bestFit="1" customWidth="1"/>
    <col min="4604" max="4604" width="16.85546875" style="299" customWidth="1"/>
    <col min="4605" max="4605" width="19.140625" style="299" customWidth="1"/>
    <col min="4606" max="4608" width="17.85546875" style="299" bestFit="1" customWidth="1"/>
    <col min="4609" max="4609" width="19.140625" style="299" customWidth="1"/>
    <col min="4610" max="4610" width="25.140625" style="299" bestFit="1" customWidth="1"/>
    <col min="4611" max="4611" width="50.7109375" style="299" bestFit="1" customWidth="1"/>
    <col min="4612" max="4613" width="0" style="299" hidden="1" customWidth="1"/>
    <col min="4614" max="4614" width="15.140625" style="299" customWidth="1"/>
    <col min="4615" max="4615" width="15.28515625" style="299" customWidth="1"/>
    <col min="4616" max="4616" width="50.7109375" style="299" bestFit="1" customWidth="1"/>
    <col min="4617" max="4851" width="12.7109375" style="299"/>
    <col min="4852" max="4852" width="4" style="299" customWidth="1"/>
    <col min="4853" max="4853" width="7.85546875" style="299" customWidth="1"/>
    <col min="4854" max="4854" width="15.140625" style="299" customWidth="1"/>
    <col min="4855" max="4855" width="20.42578125" style="299" customWidth="1"/>
    <col min="4856" max="4856" width="18.7109375" style="299" customWidth="1"/>
    <col min="4857" max="4857" width="19.7109375" style="299" customWidth="1"/>
    <col min="4858" max="4858" width="10" style="299" customWidth="1"/>
    <col min="4859" max="4859" width="64.5703125" style="299" bestFit="1" customWidth="1"/>
    <col min="4860" max="4860" width="16.85546875" style="299" customWidth="1"/>
    <col min="4861" max="4861" width="19.140625" style="299" customWidth="1"/>
    <col min="4862" max="4864" width="17.85546875" style="299" bestFit="1" customWidth="1"/>
    <col min="4865" max="4865" width="19.140625" style="299" customWidth="1"/>
    <col min="4866" max="4866" width="25.140625" style="299" bestFit="1" customWidth="1"/>
    <col min="4867" max="4867" width="50.7109375" style="299" bestFit="1" customWidth="1"/>
    <col min="4868" max="4869" width="0" style="299" hidden="1" customWidth="1"/>
    <col min="4870" max="4870" width="15.140625" style="299" customWidth="1"/>
    <col min="4871" max="4871" width="15.28515625" style="299" customWidth="1"/>
    <col min="4872" max="4872" width="50.7109375" style="299" bestFit="1" customWidth="1"/>
    <col min="4873" max="5107" width="12.7109375" style="299"/>
    <col min="5108" max="5108" width="4" style="299" customWidth="1"/>
    <col min="5109" max="5109" width="7.85546875" style="299" customWidth="1"/>
    <col min="5110" max="5110" width="15.140625" style="299" customWidth="1"/>
    <col min="5111" max="5111" width="20.42578125" style="299" customWidth="1"/>
    <col min="5112" max="5112" width="18.7109375" style="299" customWidth="1"/>
    <col min="5113" max="5113" width="19.7109375" style="299" customWidth="1"/>
    <col min="5114" max="5114" width="10" style="299" customWidth="1"/>
    <col min="5115" max="5115" width="64.5703125" style="299" bestFit="1" customWidth="1"/>
    <col min="5116" max="5116" width="16.85546875" style="299" customWidth="1"/>
    <col min="5117" max="5117" width="19.140625" style="299" customWidth="1"/>
    <col min="5118" max="5120" width="17.85546875" style="299" bestFit="1" customWidth="1"/>
    <col min="5121" max="5121" width="19.140625" style="299" customWidth="1"/>
    <col min="5122" max="5122" width="25.140625" style="299" bestFit="1" customWidth="1"/>
    <col min="5123" max="5123" width="50.7109375" style="299" bestFit="1" customWidth="1"/>
    <col min="5124" max="5125" width="0" style="299" hidden="1" customWidth="1"/>
    <col min="5126" max="5126" width="15.140625" style="299" customWidth="1"/>
    <col min="5127" max="5127" width="15.28515625" style="299" customWidth="1"/>
    <col min="5128" max="5128" width="50.7109375" style="299" bestFit="1" customWidth="1"/>
    <col min="5129" max="5363" width="12.7109375" style="299"/>
    <col min="5364" max="5364" width="4" style="299" customWidth="1"/>
    <col min="5365" max="5365" width="7.85546875" style="299" customWidth="1"/>
    <col min="5366" max="5366" width="15.140625" style="299" customWidth="1"/>
    <col min="5367" max="5367" width="20.42578125" style="299" customWidth="1"/>
    <col min="5368" max="5368" width="18.7109375" style="299" customWidth="1"/>
    <col min="5369" max="5369" width="19.7109375" style="299" customWidth="1"/>
    <col min="5370" max="5370" width="10" style="299" customWidth="1"/>
    <col min="5371" max="5371" width="64.5703125" style="299" bestFit="1" customWidth="1"/>
    <col min="5372" max="5372" width="16.85546875" style="299" customWidth="1"/>
    <col min="5373" max="5373" width="19.140625" style="299" customWidth="1"/>
    <col min="5374" max="5376" width="17.85546875" style="299" bestFit="1" customWidth="1"/>
    <col min="5377" max="5377" width="19.140625" style="299" customWidth="1"/>
    <col min="5378" max="5378" width="25.140625" style="299" bestFit="1" customWidth="1"/>
    <col min="5379" max="5379" width="50.7109375" style="299" bestFit="1" customWidth="1"/>
    <col min="5380" max="5381" width="0" style="299" hidden="1" customWidth="1"/>
    <col min="5382" max="5382" width="15.140625" style="299" customWidth="1"/>
    <col min="5383" max="5383" width="15.28515625" style="299" customWidth="1"/>
    <col min="5384" max="5384" width="50.7109375" style="299" bestFit="1" customWidth="1"/>
    <col min="5385" max="5619" width="12.7109375" style="299"/>
    <col min="5620" max="5620" width="4" style="299" customWidth="1"/>
    <col min="5621" max="5621" width="7.85546875" style="299" customWidth="1"/>
    <col min="5622" max="5622" width="15.140625" style="299" customWidth="1"/>
    <col min="5623" max="5623" width="20.42578125" style="299" customWidth="1"/>
    <col min="5624" max="5624" width="18.7109375" style="299" customWidth="1"/>
    <col min="5625" max="5625" width="19.7109375" style="299" customWidth="1"/>
    <col min="5626" max="5626" width="10" style="299" customWidth="1"/>
    <col min="5627" max="5627" width="64.5703125" style="299" bestFit="1" customWidth="1"/>
    <col min="5628" max="5628" width="16.85546875" style="299" customWidth="1"/>
    <col min="5629" max="5629" width="19.140625" style="299" customWidth="1"/>
    <col min="5630" max="5632" width="17.85546875" style="299" bestFit="1" customWidth="1"/>
    <col min="5633" max="5633" width="19.140625" style="299" customWidth="1"/>
    <col min="5634" max="5634" width="25.140625" style="299" bestFit="1" customWidth="1"/>
    <col min="5635" max="5635" width="50.7109375" style="299" bestFit="1" customWidth="1"/>
    <col min="5636" max="5637" width="0" style="299" hidden="1" customWidth="1"/>
    <col min="5638" max="5638" width="15.140625" style="299" customWidth="1"/>
    <col min="5639" max="5639" width="15.28515625" style="299" customWidth="1"/>
    <col min="5640" max="5640" width="50.7109375" style="299" bestFit="1" customWidth="1"/>
    <col min="5641" max="5875" width="12.7109375" style="299"/>
    <col min="5876" max="5876" width="4" style="299" customWidth="1"/>
    <col min="5877" max="5877" width="7.85546875" style="299" customWidth="1"/>
    <col min="5878" max="5878" width="15.140625" style="299" customWidth="1"/>
    <col min="5879" max="5879" width="20.42578125" style="299" customWidth="1"/>
    <col min="5880" max="5880" width="18.7109375" style="299" customWidth="1"/>
    <col min="5881" max="5881" width="19.7109375" style="299" customWidth="1"/>
    <col min="5882" max="5882" width="10" style="299" customWidth="1"/>
    <col min="5883" max="5883" width="64.5703125" style="299" bestFit="1" customWidth="1"/>
    <col min="5884" max="5884" width="16.85546875" style="299" customWidth="1"/>
    <col min="5885" max="5885" width="19.140625" style="299" customWidth="1"/>
    <col min="5886" max="5888" width="17.85546875" style="299" bestFit="1" customWidth="1"/>
    <col min="5889" max="5889" width="19.140625" style="299" customWidth="1"/>
    <col min="5890" max="5890" width="25.140625" style="299" bestFit="1" customWidth="1"/>
    <col min="5891" max="5891" width="50.7109375" style="299" bestFit="1" customWidth="1"/>
    <col min="5892" max="5893" width="0" style="299" hidden="1" customWidth="1"/>
    <col min="5894" max="5894" width="15.140625" style="299" customWidth="1"/>
    <col min="5895" max="5895" width="15.28515625" style="299" customWidth="1"/>
    <col min="5896" max="5896" width="50.7109375" style="299" bestFit="1" customWidth="1"/>
    <col min="5897" max="6131" width="12.7109375" style="299"/>
    <col min="6132" max="6132" width="4" style="299" customWidth="1"/>
    <col min="6133" max="6133" width="7.85546875" style="299" customWidth="1"/>
    <col min="6134" max="6134" width="15.140625" style="299" customWidth="1"/>
    <col min="6135" max="6135" width="20.42578125" style="299" customWidth="1"/>
    <col min="6136" max="6136" width="18.7109375" style="299" customWidth="1"/>
    <col min="6137" max="6137" width="19.7109375" style="299" customWidth="1"/>
    <col min="6138" max="6138" width="10" style="299" customWidth="1"/>
    <col min="6139" max="6139" width="64.5703125" style="299" bestFit="1" customWidth="1"/>
    <col min="6140" max="6140" width="16.85546875" style="299" customWidth="1"/>
    <col min="6141" max="6141" width="19.140625" style="299" customWidth="1"/>
    <col min="6142" max="6144" width="17.85546875" style="299" bestFit="1" customWidth="1"/>
    <col min="6145" max="6145" width="19.140625" style="299" customWidth="1"/>
    <col min="6146" max="6146" width="25.140625" style="299" bestFit="1" customWidth="1"/>
    <col min="6147" max="6147" width="50.7109375" style="299" bestFit="1" customWidth="1"/>
    <col min="6148" max="6149" width="0" style="299" hidden="1" customWidth="1"/>
    <col min="6150" max="6150" width="15.140625" style="299" customWidth="1"/>
    <col min="6151" max="6151" width="15.28515625" style="299" customWidth="1"/>
    <col min="6152" max="6152" width="50.7109375" style="299" bestFit="1" customWidth="1"/>
    <col min="6153" max="6387" width="12.7109375" style="299"/>
    <col min="6388" max="6388" width="4" style="299" customWidth="1"/>
    <col min="6389" max="6389" width="7.85546875" style="299" customWidth="1"/>
    <col min="6390" max="6390" width="15.140625" style="299" customWidth="1"/>
    <col min="6391" max="6391" width="20.42578125" style="299" customWidth="1"/>
    <col min="6392" max="6392" width="18.7109375" style="299" customWidth="1"/>
    <col min="6393" max="6393" width="19.7109375" style="299" customWidth="1"/>
    <col min="6394" max="6394" width="10" style="299" customWidth="1"/>
    <col min="6395" max="6395" width="64.5703125" style="299" bestFit="1" customWidth="1"/>
    <col min="6396" max="6396" width="16.85546875" style="299" customWidth="1"/>
    <col min="6397" max="6397" width="19.140625" style="299" customWidth="1"/>
    <col min="6398" max="6400" width="17.85546875" style="299" bestFit="1" customWidth="1"/>
    <col min="6401" max="6401" width="19.140625" style="299" customWidth="1"/>
    <col min="6402" max="6402" width="25.140625" style="299" bestFit="1" customWidth="1"/>
    <col min="6403" max="6403" width="50.7109375" style="299" bestFit="1" customWidth="1"/>
    <col min="6404" max="6405" width="0" style="299" hidden="1" customWidth="1"/>
    <col min="6406" max="6406" width="15.140625" style="299" customWidth="1"/>
    <col min="6407" max="6407" width="15.28515625" style="299" customWidth="1"/>
    <col min="6408" max="6408" width="50.7109375" style="299" bestFit="1" customWidth="1"/>
    <col min="6409" max="6643" width="12.7109375" style="299"/>
    <col min="6644" max="6644" width="4" style="299" customWidth="1"/>
    <col min="6645" max="6645" width="7.85546875" style="299" customWidth="1"/>
    <col min="6646" max="6646" width="15.140625" style="299" customWidth="1"/>
    <col min="6647" max="6647" width="20.42578125" style="299" customWidth="1"/>
    <col min="6648" max="6648" width="18.7109375" style="299" customWidth="1"/>
    <col min="6649" max="6649" width="19.7109375" style="299" customWidth="1"/>
    <col min="6650" max="6650" width="10" style="299" customWidth="1"/>
    <col min="6651" max="6651" width="64.5703125" style="299" bestFit="1" customWidth="1"/>
    <col min="6652" max="6652" width="16.85546875" style="299" customWidth="1"/>
    <col min="6653" max="6653" width="19.140625" style="299" customWidth="1"/>
    <col min="6654" max="6656" width="17.85546875" style="299" bestFit="1" customWidth="1"/>
    <col min="6657" max="6657" width="19.140625" style="299" customWidth="1"/>
    <col min="6658" max="6658" width="25.140625" style="299" bestFit="1" customWidth="1"/>
    <col min="6659" max="6659" width="50.7109375" style="299" bestFit="1" customWidth="1"/>
    <col min="6660" max="6661" width="0" style="299" hidden="1" customWidth="1"/>
    <col min="6662" max="6662" width="15.140625" style="299" customWidth="1"/>
    <col min="6663" max="6663" width="15.28515625" style="299" customWidth="1"/>
    <col min="6664" max="6664" width="50.7109375" style="299" bestFit="1" customWidth="1"/>
    <col min="6665" max="6899" width="12.7109375" style="299"/>
    <col min="6900" max="6900" width="4" style="299" customWidth="1"/>
    <col min="6901" max="6901" width="7.85546875" style="299" customWidth="1"/>
    <col min="6902" max="6902" width="15.140625" style="299" customWidth="1"/>
    <col min="6903" max="6903" width="20.42578125" style="299" customWidth="1"/>
    <col min="6904" max="6904" width="18.7109375" style="299" customWidth="1"/>
    <col min="6905" max="6905" width="19.7109375" style="299" customWidth="1"/>
    <col min="6906" max="6906" width="10" style="299" customWidth="1"/>
    <col min="6907" max="6907" width="64.5703125" style="299" bestFit="1" customWidth="1"/>
    <col min="6908" max="6908" width="16.85546875" style="299" customWidth="1"/>
    <col min="6909" max="6909" width="19.140625" style="299" customWidth="1"/>
    <col min="6910" max="6912" width="17.85546875" style="299" bestFit="1" customWidth="1"/>
    <col min="6913" max="6913" width="19.140625" style="299" customWidth="1"/>
    <col min="6914" max="6914" width="25.140625" style="299" bestFit="1" customWidth="1"/>
    <col min="6915" max="6915" width="50.7109375" style="299" bestFit="1" customWidth="1"/>
    <col min="6916" max="6917" width="0" style="299" hidden="1" customWidth="1"/>
    <col min="6918" max="6918" width="15.140625" style="299" customWidth="1"/>
    <col min="6919" max="6919" width="15.28515625" style="299" customWidth="1"/>
    <col min="6920" max="6920" width="50.7109375" style="299" bestFit="1" customWidth="1"/>
    <col min="6921" max="7155" width="12.7109375" style="299"/>
    <col min="7156" max="7156" width="4" style="299" customWidth="1"/>
    <col min="7157" max="7157" width="7.85546875" style="299" customWidth="1"/>
    <col min="7158" max="7158" width="15.140625" style="299" customWidth="1"/>
    <col min="7159" max="7159" width="20.42578125" style="299" customWidth="1"/>
    <col min="7160" max="7160" width="18.7109375" style="299" customWidth="1"/>
    <col min="7161" max="7161" width="19.7109375" style="299" customWidth="1"/>
    <col min="7162" max="7162" width="10" style="299" customWidth="1"/>
    <col min="7163" max="7163" width="64.5703125" style="299" bestFit="1" customWidth="1"/>
    <col min="7164" max="7164" width="16.85546875" style="299" customWidth="1"/>
    <col min="7165" max="7165" width="19.140625" style="299" customWidth="1"/>
    <col min="7166" max="7168" width="17.85546875" style="299" bestFit="1" customWidth="1"/>
    <col min="7169" max="7169" width="19.140625" style="299" customWidth="1"/>
    <col min="7170" max="7170" width="25.140625" style="299" bestFit="1" customWidth="1"/>
    <col min="7171" max="7171" width="50.7109375" style="299" bestFit="1" customWidth="1"/>
    <col min="7172" max="7173" width="0" style="299" hidden="1" customWidth="1"/>
    <col min="7174" max="7174" width="15.140625" style="299" customWidth="1"/>
    <col min="7175" max="7175" width="15.28515625" style="299" customWidth="1"/>
    <col min="7176" max="7176" width="50.7109375" style="299" bestFit="1" customWidth="1"/>
    <col min="7177" max="7411" width="12.7109375" style="299"/>
    <col min="7412" max="7412" width="4" style="299" customWidth="1"/>
    <col min="7413" max="7413" width="7.85546875" style="299" customWidth="1"/>
    <col min="7414" max="7414" width="15.140625" style="299" customWidth="1"/>
    <col min="7415" max="7415" width="20.42578125" style="299" customWidth="1"/>
    <col min="7416" max="7416" width="18.7109375" style="299" customWidth="1"/>
    <col min="7417" max="7417" width="19.7109375" style="299" customWidth="1"/>
    <col min="7418" max="7418" width="10" style="299" customWidth="1"/>
    <col min="7419" max="7419" width="64.5703125" style="299" bestFit="1" customWidth="1"/>
    <col min="7420" max="7420" width="16.85546875" style="299" customWidth="1"/>
    <col min="7421" max="7421" width="19.140625" style="299" customWidth="1"/>
    <col min="7422" max="7424" width="17.85546875" style="299" bestFit="1" customWidth="1"/>
    <col min="7425" max="7425" width="19.140625" style="299" customWidth="1"/>
    <col min="7426" max="7426" width="25.140625" style="299" bestFit="1" customWidth="1"/>
    <col min="7427" max="7427" width="50.7109375" style="299" bestFit="1" customWidth="1"/>
    <col min="7428" max="7429" width="0" style="299" hidden="1" customWidth="1"/>
    <col min="7430" max="7430" width="15.140625" style="299" customWidth="1"/>
    <col min="7431" max="7431" width="15.28515625" style="299" customWidth="1"/>
    <col min="7432" max="7432" width="50.7109375" style="299" bestFit="1" customWidth="1"/>
    <col min="7433" max="7667" width="12.7109375" style="299"/>
    <col min="7668" max="7668" width="4" style="299" customWidth="1"/>
    <col min="7669" max="7669" width="7.85546875" style="299" customWidth="1"/>
    <col min="7670" max="7670" width="15.140625" style="299" customWidth="1"/>
    <col min="7671" max="7671" width="20.42578125" style="299" customWidth="1"/>
    <col min="7672" max="7672" width="18.7109375" style="299" customWidth="1"/>
    <col min="7673" max="7673" width="19.7109375" style="299" customWidth="1"/>
    <col min="7674" max="7674" width="10" style="299" customWidth="1"/>
    <col min="7675" max="7675" width="64.5703125" style="299" bestFit="1" customWidth="1"/>
    <col min="7676" max="7676" width="16.85546875" style="299" customWidth="1"/>
    <col min="7677" max="7677" width="19.140625" style="299" customWidth="1"/>
    <col min="7678" max="7680" width="17.85546875" style="299" bestFit="1" customWidth="1"/>
    <col min="7681" max="7681" width="19.140625" style="299" customWidth="1"/>
    <col min="7682" max="7682" width="25.140625" style="299" bestFit="1" customWidth="1"/>
    <col min="7683" max="7683" width="50.7109375" style="299" bestFit="1" customWidth="1"/>
    <col min="7684" max="7685" width="0" style="299" hidden="1" customWidth="1"/>
    <col min="7686" max="7686" width="15.140625" style="299" customWidth="1"/>
    <col min="7687" max="7687" width="15.28515625" style="299" customWidth="1"/>
    <col min="7688" max="7688" width="50.7109375" style="299" bestFit="1" customWidth="1"/>
    <col min="7689" max="7923" width="12.7109375" style="299"/>
    <col min="7924" max="7924" width="4" style="299" customWidth="1"/>
    <col min="7925" max="7925" width="7.85546875" style="299" customWidth="1"/>
    <col min="7926" max="7926" width="15.140625" style="299" customWidth="1"/>
    <col min="7927" max="7927" width="20.42578125" style="299" customWidth="1"/>
    <col min="7928" max="7928" width="18.7109375" style="299" customWidth="1"/>
    <col min="7929" max="7929" width="19.7109375" style="299" customWidth="1"/>
    <col min="7930" max="7930" width="10" style="299" customWidth="1"/>
    <col min="7931" max="7931" width="64.5703125" style="299" bestFit="1" customWidth="1"/>
    <col min="7932" max="7932" width="16.85546875" style="299" customWidth="1"/>
    <col min="7933" max="7933" width="19.140625" style="299" customWidth="1"/>
    <col min="7934" max="7936" width="17.85546875" style="299" bestFit="1" customWidth="1"/>
    <col min="7937" max="7937" width="19.140625" style="299" customWidth="1"/>
    <col min="7938" max="7938" width="25.140625" style="299" bestFit="1" customWidth="1"/>
    <col min="7939" max="7939" width="50.7109375" style="299" bestFit="1" customWidth="1"/>
    <col min="7940" max="7941" width="0" style="299" hidden="1" customWidth="1"/>
    <col min="7942" max="7942" width="15.140625" style="299" customWidth="1"/>
    <col min="7943" max="7943" width="15.28515625" style="299" customWidth="1"/>
    <col min="7944" max="7944" width="50.7109375" style="299" bestFit="1" customWidth="1"/>
    <col min="7945" max="8179" width="12.7109375" style="299"/>
    <col min="8180" max="8180" width="4" style="299" customWidth="1"/>
    <col min="8181" max="8181" width="7.85546875" style="299" customWidth="1"/>
    <col min="8182" max="8182" width="15.140625" style="299" customWidth="1"/>
    <col min="8183" max="8183" width="20.42578125" style="299" customWidth="1"/>
    <col min="8184" max="8184" width="18.7109375" style="299" customWidth="1"/>
    <col min="8185" max="8185" width="19.7109375" style="299" customWidth="1"/>
    <col min="8186" max="8186" width="10" style="299" customWidth="1"/>
    <col min="8187" max="8187" width="64.5703125" style="299" bestFit="1" customWidth="1"/>
    <col min="8188" max="8188" width="16.85546875" style="299" customWidth="1"/>
    <col min="8189" max="8189" width="19.140625" style="299" customWidth="1"/>
    <col min="8190" max="8192" width="17.85546875" style="299" bestFit="1" customWidth="1"/>
    <col min="8193" max="8193" width="19.140625" style="299" customWidth="1"/>
    <col min="8194" max="8194" width="25.140625" style="299" bestFit="1" customWidth="1"/>
    <col min="8195" max="8195" width="50.7109375" style="299" bestFit="1" customWidth="1"/>
    <col min="8196" max="8197" width="0" style="299" hidden="1" customWidth="1"/>
    <col min="8198" max="8198" width="15.140625" style="299" customWidth="1"/>
    <col min="8199" max="8199" width="15.28515625" style="299" customWidth="1"/>
    <col min="8200" max="8200" width="50.7109375" style="299" bestFit="1" customWidth="1"/>
    <col min="8201" max="8435" width="12.7109375" style="299"/>
    <col min="8436" max="8436" width="4" style="299" customWidth="1"/>
    <col min="8437" max="8437" width="7.85546875" style="299" customWidth="1"/>
    <col min="8438" max="8438" width="15.140625" style="299" customWidth="1"/>
    <col min="8439" max="8439" width="20.42578125" style="299" customWidth="1"/>
    <col min="8440" max="8440" width="18.7109375" style="299" customWidth="1"/>
    <col min="8441" max="8441" width="19.7109375" style="299" customWidth="1"/>
    <col min="8442" max="8442" width="10" style="299" customWidth="1"/>
    <col min="8443" max="8443" width="64.5703125" style="299" bestFit="1" customWidth="1"/>
    <col min="8444" max="8444" width="16.85546875" style="299" customWidth="1"/>
    <col min="8445" max="8445" width="19.140625" style="299" customWidth="1"/>
    <col min="8446" max="8448" width="17.85546875" style="299" bestFit="1" customWidth="1"/>
    <col min="8449" max="8449" width="19.140625" style="299" customWidth="1"/>
    <col min="8450" max="8450" width="25.140625" style="299" bestFit="1" customWidth="1"/>
    <col min="8451" max="8451" width="50.7109375" style="299" bestFit="1" customWidth="1"/>
    <col min="8452" max="8453" width="0" style="299" hidden="1" customWidth="1"/>
    <col min="8454" max="8454" width="15.140625" style="299" customWidth="1"/>
    <col min="8455" max="8455" width="15.28515625" style="299" customWidth="1"/>
    <col min="8456" max="8456" width="50.7109375" style="299" bestFit="1" customWidth="1"/>
    <col min="8457" max="8691" width="12.7109375" style="299"/>
    <col min="8692" max="8692" width="4" style="299" customWidth="1"/>
    <col min="8693" max="8693" width="7.85546875" style="299" customWidth="1"/>
    <col min="8694" max="8694" width="15.140625" style="299" customWidth="1"/>
    <col min="8695" max="8695" width="20.42578125" style="299" customWidth="1"/>
    <col min="8696" max="8696" width="18.7109375" style="299" customWidth="1"/>
    <col min="8697" max="8697" width="19.7109375" style="299" customWidth="1"/>
    <col min="8698" max="8698" width="10" style="299" customWidth="1"/>
    <col min="8699" max="8699" width="64.5703125" style="299" bestFit="1" customWidth="1"/>
    <col min="8700" max="8700" width="16.85546875" style="299" customWidth="1"/>
    <col min="8701" max="8701" width="19.140625" style="299" customWidth="1"/>
    <col min="8702" max="8704" width="17.85546875" style="299" bestFit="1" customWidth="1"/>
    <col min="8705" max="8705" width="19.140625" style="299" customWidth="1"/>
    <col min="8706" max="8706" width="25.140625" style="299" bestFit="1" customWidth="1"/>
    <col min="8707" max="8707" width="50.7109375" style="299" bestFit="1" customWidth="1"/>
    <col min="8708" max="8709" width="0" style="299" hidden="1" customWidth="1"/>
    <col min="8710" max="8710" width="15.140625" style="299" customWidth="1"/>
    <col min="8711" max="8711" width="15.28515625" style="299" customWidth="1"/>
    <col min="8712" max="8712" width="50.7109375" style="299" bestFit="1" customWidth="1"/>
    <col min="8713" max="8947" width="12.7109375" style="299"/>
    <col min="8948" max="8948" width="4" style="299" customWidth="1"/>
    <col min="8949" max="8949" width="7.85546875" style="299" customWidth="1"/>
    <col min="8950" max="8950" width="15.140625" style="299" customWidth="1"/>
    <col min="8951" max="8951" width="20.42578125" style="299" customWidth="1"/>
    <col min="8952" max="8952" width="18.7109375" style="299" customWidth="1"/>
    <col min="8953" max="8953" width="19.7109375" style="299" customWidth="1"/>
    <col min="8954" max="8954" width="10" style="299" customWidth="1"/>
    <col min="8955" max="8955" width="64.5703125" style="299" bestFit="1" customWidth="1"/>
    <col min="8956" max="8956" width="16.85546875" style="299" customWidth="1"/>
    <col min="8957" max="8957" width="19.140625" style="299" customWidth="1"/>
    <col min="8958" max="8960" width="17.85546875" style="299" bestFit="1" customWidth="1"/>
    <col min="8961" max="8961" width="19.140625" style="299" customWidth="1"/>
    <col min="8962" max="8962" width="25.140625" style="299" bestFit="1" customWidth="1"/>
    <col min="8963" max="8963" width="50.7109375" style="299" bestFit="1" customWidth="1"/>
    <col min="8964" max="8965" width="0" style="299" hidden="1" customWidth="1"/>
    <col min="8966" max="8966" width="15.140625" style="299" customWidth="1"/>
    <col min="8967" max="8967" width="15.28515625" style="299" customWidth="1"/>
    <col min="8968" max="8968" width="50.7109375" style="299" bestFit="1" customWidth="1"/>
    <col min="8969" max="9203" width="12.7109375" style="299"/>
    <col min="9204" max="9204" width="4" style="299" customWidth="1"/>
    <col min="9205" max="9205" width="7.85546875" style="299" customWidth="1"/>
    <col min="9206" max="9206" width="15.140625" style="299" customWidth="1"/>
    <col min="9207" max="9207" width="20.42578125" style="299" customWidth="1"/>
    <col min="9208" max="9208" width="18.7109375" style="299" customWidth="1"/>
    <col min="9209" max="9209" width="19.7109375" style="299" customWidth="1"/>
    <col min="9210" max="9210" width="10" style="299" customWidth="1"/>
    <col min="9211" max="9211" width="64.5703125" style="299" bestFit="1" customWidth="1"/>
    <col min="9212" max="9212" width="16.85546875" style="299" customWidth="1"/>
    <col min="9213" max="9213" width="19.140625" style="299" customWidth="1"/>
    <col min="9214" max="9216" width="17.85546875" style="299" bestFit="1" customWidth="1"/>
    <col min="9217" max="9217" width="19.140625" style="299" customWidth="1"/>
    <col min="9218" max="9218" width="25.140625" style="299" bestFit="1" customWidth="1"/>
    <col min="9219" max="9219" width="50.7109375" style="299" bestFit="1" customWidth="1"/>
    <col min="9220" max="9221" width="0" style="299" hidden="1" customWidth="1"/>
    <col min="9222" max="9222" width="15.140625" style="299" customWidth="1"/>
    <col min="9223" max="9223" width="15.28515625" style="299" customWidth="1"/>
    <col min="9224" max="9224" width="50.7109375" style="299" bestFit="1" customWidth="1"/>
    <col min="9225" max="9459" width="12.7109375" style="299"/>
    <col min="9460" max="9460" width="4" style="299" customWidth="1"/>
    <col min="9461" max="9461" width="7.85546875" style="299" customWidth="1"/>
    <col min="9462" max="9462" width="15.140625" style="299" customWidth="1"/>
    <col min="9463" max="9463" width="20.42578125" style="299" customWidth="1"/>
    <col min="9464" max="9464" width="18.7109375" style="299" customWidth="1"/>
    <col min="9465" max="9465" width="19.7109375" style="299" customWidth="1"/>
    <col min="9466" max="9466" width="10" style="299" customWidth="1"/>
    <col min="9467" max="9467" width="64.5703125" style="299" bestFit="1" customWidth="1"/>
    <col min="9468" max="9468" width="16.85546875" style="299" customWidth="1"/>
    <col min="9469" max="9469" width="19.140625" style="299" customWidth="1"/>
    <col min="9470" max="9472" width="17.85546875" style="299" bestFit="1" customWidth="1"/>
    <col min="9473" max="9473" width="19.140625" style="299" customWidth="1"/>
    <col min="9474" max="9474" width="25.140625" style="299" bestFit="1" customWidth="1"/>
    <col min="9475" max="9475" width="50.7109375" style="299" bestFit="1" customWidth="1"/>
    <col min="9476" max="9477" width="0" style="299" hidden="1" customWidth="1"/>
    <col min="9478" max="9478" width="15.140625" style="299" customWidth="1"/>
    <col min="9479" max="9479" width="15.28515625" style="299" customWidth="1"/>
    <col min="9480" max="9480" width="50.7109375" style="299" bestFit="1" customWidth="1"/>
    <col min="9481" max="9715" width="12.7109375" style="299"/>
    <col min="9716" max="9716" width="4" style="299" customWidth="1"/>
    <col min="9717" max="9717" width="7.85546875" style="299" customWidth="1"/>
    <col min="9718" max="9718" width="15.140625" style="299" customWidth="1"/>
    <col min="9719" max="9719" width="20.42578125" style="299" customWidth="1"/>
    <col min="9720" max="9720" width="18.7109375" style="299" customWidth="1"/>
    <col min="9721" max="9721" width="19.7109375" style="299" customWidth="1"/>
    <col min="9722" max="9722" width="10" style="299" customWidth="1"/>
    <col min="9723" max="9723" width="64.5703125" style="299" bestFit="1" customWidth="1"/>
    <col min="9724" max="9724" width="16.85546875" style="299" customWidth="1"/>
    <col min="9725" max="9725" width="19.140625" style="299" customWidth="1"/>
    <col min="9726" max="9728" width="17.85546875" style="299" bestFit="1" customWidth="1"/>
    <col min="9729" max="9729" width="19.140625" style="299" customWidth="1"/>
    <col min="9730" max="9730" width="25.140625" style="299" bestFit="1" customWidth="1"/>
    <col min="9731" max="9731" width="50.7109375" style="299" bestFit="1" customWidth="1"/>
    <col min="9732" max="9733" width="0" style="299" hidden="1" customWidth="1"/>
    <col min="9734" max="9734" width="15.140625" style="299" customWidth="1"/>
    <col min="9735" max="9735" width="15.28515625" style="299" customWidth="1"/>
    <col min="9736" max="9736" width="50.7109375" style="299" bestFit="1" customWidth="1"/>
    <col min="9737" max="9971" width="12.7109375" style="299"/>
    <col min="9972" max="9972" width="4" style="299" customWidth="1"/>
    <col min="9973" max="9973" width="7.85546875" style="299" customWidth="1"/>
    <col min="9974" max="9974" width="15.140625" style="299" customWidth="1"/>
    <col min="9975" max="9975" width="20.42578125" style="299" customWidth="1"/>
    <col min="9976" max="9976" width="18.7109375" style="299" customWidth="1"/>
    <col min="9977" max="9977" width="19.7109375" style="299" customWidth="1"/>
    <col min="9978" max="9978" width="10" style="299" customWidth="1"/>
    <col min="9979" max="9979" width="64.5703125" style="299" bestFit="1" customWidth="1"/>
    <col min="9980" max="9980" width="16.85546875" style="299" customWidth="1"/>
    <col min="9981" max="9981" width="19.140625" style="299" customWidth="1"/>
    <col min="9982" max="9984" width="17.85546875" style="299" bestFit="1" customWidth="1"/>
    <col min="9985" max="9985" width="19.140625" style="299" customWidth="1"/>
    <col min="9986" max="9986" width="25.140625" style="299" bestFit="1" customWidth="1"/>
    <col min="9987" max="9987" width="50.7109375" style="299" bestFit="1" customWidth="1"/>
    <col min="9988" max="9989" width="0" style="299" hidden="1" customWidth="1"/>
    <col min="9990" max="9990" width="15.140625" style="299" customWidth="1"/>
    <col min="9991" max="9991" width="15.28515625" style="299" customWidth="1"/>
    <col min="9992" max="9992" width="50.7109375" style="299" bestFit="1" customWidth="1"/>
    <col min="9993" max="10227" width="12.7109375" style="299"/>
    <col min="10228" max="10228" width="4" style="299" customWidth="1"/>
    <col min="10229" max="10229" width="7.85546875" style="299" customWidth="1"/>
    <col min="10230" max="10230" width="15.140625" style="299" customWidth="1"/>
    <col min="10231" max="10231" width="20.42578125" style="299" customWidth="1"/>
    <col min="10232" max="10232" width="18.7109375" style="299" customWidth="1"/>
    <col min="10233" max="10233" width="19.7109375" style="299" customWidth="1"/>
    <col min="10234" max="10234" width="10" style="299" customWidth="1"/>
    <col min="10235" max="10235" width="64.5703125" style="299" bestFit="1" customWidth="1"/>
    <col min="10236" max="10236" width="16.85546875" style="299" customWidth="1"/>
    <col min="10237" max="10237" width="19.140625" style="299" customWidth="1"/>
    <col min="10238" max="10240" width="17.85546875" style="299" bestFit="1" customWidth="1"/>
    <col min="10241" max="10241" width="19.140625" style="299" customWidth="1"/>
    <col min="10242" max="10242" width="25.140625" style="299" bestFit="1" customWidth="1"/>
    <col min="10243" max="10243" width="50.7109375" style="299" bestFit="1" customWidth="1"/>
    <col min="10244" max="10245" width="0" style="299" hidden="1" customWidth="1"/>
    <col min="10246" max="10246" width="15.140625" style="299" customWidth="1"/>
    <col min="10247" max="10247" width="15.28515625" style="299" customWidth="1"/>
    <col min="10248" max="10248" width="50.7109375" style="299" bestFit="1" customWidth="1"/>
    <col min="10249" max="10483" width="12.7109375" style="299"/>
    <col min="10484" max="10484" width="4" style="299" customWidth="1"/>
    <col min="10485" max="10485" width="7.85546875" style="299" customWidth="1"/>
    <col min="10486" max="10486" width="15.140625" style="299" customWidth="1"/>
    <col min="10487" max="10487" width="20.42578125" style="299" customWidth="1"/>
    <col min="10488" max="10488" width="18.7109375" style="299" customWidth="1"/>
    <col min="10489" max="10489" width="19.7109375" style="299" customWidth="1"/>
    <col min="10490" max="10490" width="10" style="299" customWidth="1"/>
    <col min="10491" max="10491" width="64.5703125" style="299" bestFit="1" customWidth="1"/>
    <col min="10492" max="10492" width="16.85546875" style="299" customWidth="1"/>
    <col min="10493" max="10493" width="19.140625" style="299" customWidth="1"/>
    <col min="10494" max="10496" width="17.85546875" style="299" bestFit="1" customWidth="1"/>
    <col min="10497" max="10497" width="19.140625" style="299" customWidth="1"/>
    <col min="10498" max="10498" width="25.140625" style="299" bestFit="1" customWidth="1"/>
    <col min="10499" max="10499" width="50.7109375" style="299" bestFit="1" customWidth="1"/>
    <col min="10500" max="10501" width="0" style="299" hidden="1" customWidth="1"/>
    <col min="10502" max="10502" width="15.140625" style="299" customWidth="1"/>
    <col min="10503" max="10503" width="15.28515625" style="299" customWidth="1"/>
    <col min="10504" max="10504" width="50.7109375" style="299" bestFit="1" customWidth="1"/>
    <col min="10505" max="10739" width="12.7109375" style="299"/>
    <col min="10740" max="10740" width="4" style="299" customWidth="1"/>
    <col min="10741" max="10741" width="7.85546875" style="299" customWidth="1"/>
    <col min="10742" max="10742" width="15.140625" style="299" customWidth="1"/>
    <col min="10743" max="10743" width="20.42578125" style="299" customWidth="1"/>
    <col min="10744" max="10744" width="18.7109375" style="299" customWidth="1"/>
    <col min="10745" max="10745" width="19.7109375" style="299" customWidth="1"/>
    <col min="10746" max="10746" width="10" style="299" customWidth="1"/>
    <col min="10747" max="10747" width="64.5703125" style="299" bestFit="1" customWidth="1"/>
    <col min="10748" max="10748" width="16.85546875" style="299" customWidth="1"/>
    <col min="10749" max="10749" width="19.140625" style="299" customWidth="1"/>
    <col min="10750" max="10752" width="17.85546875" style="299" bestFit="1" customWidth="1"/>
    <col min="10753" max="10753" width="19.140625" style="299" customWidth="1"/>
    <col min="10754" max="10754" width="25.140625" style="299" bestFit="1" customWidth="1"/>
    <col min="10755" max="10755" width="50.7109375" style="299" bestFit="1" customWidth="1"/>
    <col min="10756" max="10757" width="0" style="299" hidden="1" customWidth="1"/>
    <col min="10758" max="10758" width="15.140625" style="299" customWidth="1"/>
    <col min="10759" max="10759" width="15.28515625" style="299" customWidth="1"/>
    <col min="10760" max="10760" width="50.7109375" style="299" bestFit="1" customWidth="1"/>
    <col min="10761" max="10995" width="12.7109375" style="299"/>
    <col min="10996" max="10996" width="4" style="299" customWidth="1"/>
    <col min="10997" max="10997" width="7.85546875" style="299" customWidth="1"/>
    <col min="10998" max="10998" width="15.140625" style="299" customWidth="1"/>
    <col min="10999" max="10999" width="20.42578125" style="299" customWidth="1"/>
    <col min="11000" max="11000" width="18.7109375" style="299" customWidth="1"/>
    <col min="11001" max="11001" width="19.7109375" style="299" customWidth="1"/>
    <col min="11002" max="11002" width="10" style="299" customWidth="1"/>
    <col min="11003" max="11003" width="64.5703125" style="299" bestFit="1" customWidth="1"/>
    <col min="11004" max="11004" width="16.85546875" style="299" customWidth="1"/>
    <col min="11005" max="11005" width="19.140625" style="299" customWidth="1"/>
    <col min="11006" max="11008" width="17.85546875" style="299" bestFit="1" customWidth="1"/>
    <col min="11009" max="11009" width="19.140625" style="299" customWidth="1"/>
    <col min="11010" max="11010" width="25.140625" style="299" bestFit="1" customWidth="1"/>
    <col min="11011" max="11011" width="50.7109375" style="299" bestFit="1" customWidth="1"/>
    <col min="11012" max="11013" width="0" style="299" hidden="1" customWidth="1"/>
    <col min="11014" max="11014" width="15.140625" style="299" customWidth="1"/>
    <col min="11015" max="11015" width="15.28515625" style="299" customWidth="1"/>
    <col min="11016" max="11016" width="50.7109375" style="299" bestFit="1" customWidth="1"/>
    <col min="11017" max="11251" width="12.7109375" style="299"/>
    <col min="11252" max="11252" width="4" style="299" customWidth="1"/>
    <col min="11253" max="11253" width="7.85546875" style="299" customWidth="1"/>
    <col min="11254" max="11254" width="15.140625" style="299" customWidth="1"/>
    <col min="11255" max="11255" width="20.42578125" style="299" customWidth="1"/>
    <col min="11256" max="11256" width="18.7109375" style="299" customWidth="1"/>
    <col min="11257" max="11257" width="19.7109375" style="299" customWidth="1"/>
    <col min="11258" max="11258" width="10" style="299" customWidth="1"/>
    <col min="11259" max="11259" width="64.5703125" style="299" bestFit="1" customWidth="1"/>
    <col min="11260" max="11260" width="16.85546875" style="299" customWidth="1"/>
    <col min="11261" max="11261" width="19.140625" style="299" customWidth="1"/>
    <col min="11262" max="11264" width="17.85546875" style="299" bestFit="1" customWidth="1"/>
    <col min="11265" max="11265" width="19.140625" style="299" customWidth="1"/>
    <col min="11266" max="11266" width="25.140625" style="299" bestFit="1" customWidth="1"/>
    <col min="11267" max="11267" width="50.7109375" style="299" bestFit="1" customWidth="1"/>
    <col min="11268" max="11269" width="0" style="299" hidden="1" customWidth="1"/>
    <col min="11270" max="11270" width="15.140625" style="299" customWidth="1"/>
    <col min="11271" max="11271" width="15.28515625" style="299" customWidth="1"/>
    <col min="11272" max="11272" width="50.7109375" style="299" bestFit="1" customWidth="1"/>
    <col min="11273" max="11507" width="12.7109375" style="299"/>
    <col min="11508" max="11508" width="4" style="299" customWidth="1"/>
    <col min="11509" max="11509" width="7.85546875" style="299" customWidth="1"/>
    <col min="11510" max="11510" width="15.140625" style="299" customWidth="1"/>
    <col min="11511" max="11511" width="20.42578125" style="299" customWidth="1"/>
    <col min="11512" max="11512" width="18.7109375" style="299" customWidth="1"/>
    <col min="11513" max="11513" width="19.7109375" style="299" customWidth="1"/>
    <col min="11514" max="11514" width="10" style="299" customWidth="1"/>
    <col min="11515" max="11515" width="64.5703125" style="299" bestFit="1" customWidth="1"/>
    <col min="11516" max="11516" width="16.85546875" style="299" customWidth="1"/>
    <col min="11517" max="11517" width="19.140625" style="299" customWidth="1"/>
    <col min="11518" max="11520" width="17.85546875" style="299" bestFit="1" customWidth="1"/>
    <col min="11521" max="11521" width="19.140625" style="299" customWidth="1"/>
    <col min="11522" max="11522" width="25.140625" style="299" bestFit="1" customWidth="1"/>
    <col min="11523" max="11523" width="50.7109375" style="299" bestFit="1" customWidth="1"/>
    <col min="11524" max="11525" width="0" style="299" hidden="1" customWidth="1"/>
    <col min="11526" max="11526" width="15.140625" style="299" customWidth="1"/>
    <col min="11527" max="11527" width="15.28515625" style="299" customWidth="1"/>
    <col min="11528" max="11528" width="50.7109375" style="299" bestFit="1" customWidth="1"/>
    <col min="11529" max="11763" width="12.7109375" style="299"/>
    <col min="11764" max="11764" width="4" style="299" customWidth="1"/>
    <col min="11765" max="11765" width="7.85546875" style="299" customWidth="1"/>
    <col min="11766" max="11766" width="15.140625" style="299" customWidth="1"/>
    <col min="11767" max="11767" width="20.42578125" style="299" customWidth="1"/>
    <col min="11768" max="11768" width="18.7109375" style="299" customWidth="1"/>
    <col min="11769" max="11769" width="19.7109375" style="299" customWidth="1"/>
    <col min="11770" max="11770" width="10" style="299" customWidth="1"/>
    <col min="11771" max="11771" width="64.5703125" style="299" bestFit="1" customWidth="1"/>
    <col min="11772" max="11772" width="16.85546875" style="299" customWidth="1"/>
    <col min="11773" max="11773" width="19.140625" style="299" customWidth="1"/>
    <col min="11774" max="11776" width="17.85546875" style="299" bestFit="1" customWidth="1"/>
    <col min="11777" max="11777" width="19.140625" style="299" customWidth="1"/>
    <col min="11778" max="11778" width="25.140625" style="299" bestFit="1" customWidth="1"/>
    <col min="11779" max="11779" width="50.7109375" style="299" bestFit="1" customWidth="1"/>
    <col min="11780" max="11781" width="0" style="299" hidden="1" customWidth="1"/>
    <col min="11782" max="11782" width="15.140625" style="299" customWidth="1"/>
    <col min="11783" max="11783" width="15.28515625" style="299" customWidth="1"/>
    <col min="11784" max="11784" width="50.7109375" style="299" bestFit="1" customWidth="1"/>
    <col min="11785" max="12019" width="12.7109375" style="299"/>
    <col min="12020" max="12020" width="4" style="299" customWidth="1"/>
    <col min="12021" max="12021" width="7.85546875" style="299" customWidth="1"/>
    <col min="12022" max="12022" width="15.140625" style="299" customWidth="1"/>
    <col min="12023" max="12023" width="20.42578125" style="299" customWidth="1"/>
    <col min="12024" max="12024" width="18.7109375" style="299" customWidth="1"/>
    <col min="12025" max="12025" width="19.7109375" style="299" customWidth="1"/>
    <col min="12026" max="12026" width="10" style="299" customWidth="1"/>
    <col min="12027" max="12027" width="64.5703125" style="299" bestFit="1" customWidth="1"/>
    <col min="12028" max="12028" width="16.85546875" style="299" customWidth="1"/>
    <col min="12029" max="12029" width="19.140625" style="299" customWidth="1"/>
    <col min="12030" max="12032" width="17.85546875" style="299" bestFit="1" customWidth="1"/>
    <col min="12033" max="12033" width="19.140625" style="299" customWidth="1"/>
    <col min="12034" max="12034" width="25.140625" style="299" bestFit="1" customWidth="1"/>
    <col min="12035" max="12035" width="50.7109375" style="299" bestFit="1" customWidth="1"/>
    <col min="12036" max="12037" width="0" style="299" hidden="1" customWidth="1"/>
    <col min="12038" max="12038" width="15.140625" style="299" customWidth="1"/>
    <col min="12039" max="12039" width="15.28515625" style="299" customWidth="1"/>
    <col min="12040" max="12040" width="50.7109375" style="299" bestFit="1" customWidth="1"/>
    <col min="12041" max="12275" width="12.7109375" style="299"/>
    <col min="12276" max="12276" width="4" style="299" customWidth="1"/>
    <col min="12277" max="12277" width="7.85546875" style="299" customWidth="1"/>
    <col min="12278" max="12278" width="15.140625" style="299" customWidth="1"/>
    <col min="12279" max="12279" width="20.42578125" style="299" customWidth="1"/>
    <col min="12280" max="12280" width="18.7109375" style="299" customWidth="1"/>
    <col min="12281" max="12281" width="19.7109375" style="299" customWidth="1"/>
    <col min="12282" max="12282" width="10" style="299" customWidth="1"/>
    <col min="12283" max="12283" width="64.5703125" style="299" bestFit="1" customWidth="1"/>
    <col min="12284" max="12284" width="16.85546875" style="299" customWidth="1"/>
    <col min="12285" max="12285" width="19.140625" style="299" customWidth="1"/>
    <col min="12286" max="12288" width="17.85546875" style="299" bestFit="1" customWidth="1"/>
    <col min="12289" max="12289" width="19.140625" style="299" customWidth="1"/>
    <col min="12290" max="12290" width="25.140625" style="299" bestFit="1" customWidth="1"/>
    <col min="12291" max="12291" width="50.7109375" style="299" bestFit="1" customWidth="1"/>
    <col min="12292" max="12293" width="0" style="299" hidden="1" customWidth="1"/>
    <col min="12294" max="12294" width="15.140625" style="299" customWidth="1"/>
    <col min="12295" max="12295" width="15.28515625" style="299" customWidth="1"/>
    <col min="12296" max="12296" width="50.7109375" style="299" bestFit="1" customWidth="1"/>
    <col min="12297" max="12531" width="12.7109375" style="299"/>
    <col min="12532" max="12532" width="4" style="299" customWidth="1"/>
    <col min="12533" max="12533" width="7.85546875" style="299" customWidth="1"/>
    <col min="12534" max="12534" width="15.140625" style="299" customWidth="1"/>
    <col min="12535" max="12535" width="20.42578125" style="299" customWidth="1"/>
    <col min="12536" max="12536" width="18.7109375" style="299" customWidth="1"/>
    <col min="12537" max="12537" width="19.7109375" style="299" customWidth="1"/>
    <col min="12538" max="12538" width="10" style="299" customWidth="1"/>
    <col min="12539" max="12539" width="64.5703125" style="299" bestFit="1" customWidth="1"/>
    <col min="12540" max="12540" width="16.85546875" style="299" customWidth="1"/>
    <col min="12541" max="12541" width="19.140625" style="299" customWidth="1"/>
    <col min="12542" max="12544" width="17.85546875" style="299" bestFit="1" customWidth="1"/>
    <col min="12545" max="12545" width="19.140625" style="299" customWidth="1"/>
    <col min="12546" max="12546" width="25.140625" style="299" bestFit="1" customWidth="1"/>
    <col min="12547" max="12547" width="50.7109375" style="299" bestFit="1" customWidth="1"/>
    <col min="12548" max="12549" width="0" style="299" hidden="1" customWidth="1"/>
    <col min="12550" max="12550" width="15.140625" style="299" customWidth="1"/>
    <col min="12551" max="12551" width="15.28515625" style="299" customWidth="1"/>
    <col min="12552" max="12552" width="50.7109375" style="299" bestFit="1" customWidth="1"/>
    <col min="12553" max="16384" width="12.7109375" style="299"/>
  </cols>
  <sheetData>
    <row r="1" spans="1:16" ht="20.25" customHeight="1">
      <c r="A1" s="297"/>
      <c r="B1" s="297"/>
      <c r="C1" s="297"/>
      <c r="D1" s="297"/>
      <c r="E1" s="297"/>
      <c r="F1" s="297"/>
      <c r="G1" s="297"/>
      <c r="H1" s="297"/>
      <c r="I1" s="297"/>
      <c r="J1" s="297"/>
      <c r="K1" s="297"/>
      <c r="L1" s="297"/>
      <c r="M1" s="297"/>
    </row>
    <row r="2" spans="1:16" ht="20.25" customHeight="1">
      <c r="A2" s="297"/>
      <c r="B2" s="297"/>
      <c r="C2" s="297"/>
      <c r="D2" s="297"/>
      <c r="E2" s="297"/>
      <c r="F2" s="297"/>
      <c r="G2" s="297"/>
      <c r="H2" s="297"/>
      <c r="I2" s="297"/>
      <c r="J2" s="297"/>
      <c r="K2" s="297"/>
      <c r="L2" s="297"/>
      <c r="M2" s="297"/>
    </row>
    <row r="3" spans="1:16" ht="30" customHeight="1">
      <c r="A3" s="297"/>
      <c r="B3" s="297"/>
      <c r="C3" s="297"/>
      <c r="D3" s="297"/>
      <c r="E3" s="297"/>
      <c r="F3" s="297"/>
      <c r="G3" s="297"/>
      <c r="H3" s="297"/>
      <c r="I3" s="297"/>
      <c r="J3" s="297"/>
      <c r="K3" s="297"/>
      <c r="L3" s="297"/>
      <c r="M3" s="297"/>
    </row>
    <row r="4" spans="1:16" ht="26.25" customHeight="1">
      <c r="A4" s="300" t="s">
        <v>1103</v>
      </c>
      <c r="B4" s="300"/>
      <c r="C4" s="300"/>
      <c r="D4" s="300"/>
      <c r="E4" s="300"/>
      <c r="F4" s="300"/>
      <c r="G4" s="300"/>
      <c r="H4" s="300"/>
      <c r="I4" s="300"/>
      <c r="J4" s="300"/>
      <c r="K4" s="300"/>
      <c r="L4" s="300"/>
      <c r="M4" s="300"/>
    </row>
    <row r="5" spans="1:16" ht="20.25" customHeight="1">
      <c r="A5" s="300"/>
      <c r="B5" s="300"/>
      <c r="C5" s="300"/>
      <c r="D5" s="300"/>
      <c r="E5" s="300"/>
      <c r="F5" s="300"/>
      <c r="G5" s="300"/>
      <c r="H5" s="300"/>
      <c r="I5" s="300"/>
      <c r="J5" s="300"/>
      <c r="K5" s="300"/>
      <c r="L5" s="300"/>
      <c r="M5" s="300"/>
    </row>
    <row r="6" spans="1:16" ht="32.25" customHeight="1">
      <c r="A6" s="301" t="s">
        <v>1104</v>
      </c>
      <c r="B6" s="302"/>
      <c r="C6" s="302"/>
      <c r="D6" s="302"/>
      <c r="E6" s="302"/>
      <c r="F6" s="302"/>
      <c r="G6" s="302"/>
      <c r="H6" s="302"/>
      <c r="I6" s="302"/>
      <c r="J6" s="302"/>
      <c r="K6" s="302"/>
      <c r="L6" s="302"/>
      <c r="M6" s="302"/>
      <c r="N6" s="302"/>
      <c r="O6" s="302"/>
      <c r="P6" s="302"/>
    </row>
    <row r="7" spans="1:16" ht="35.25" customHeight="1">
      <c r="A7" s="303" t="s">
        <v>27</v>
      </c>
      <c r="B7" s="304"/>
      <c r="C7" s="304"/>
      <c r="D7" s="305"/>
      <c r="E7" s="306">
        <v>44741</v>
      </c>
      <c r="F7" s="307" t="s">
        <v>227</v>
      </c>
      <c r="G7" s="308"/>
      <c r="H7" s="309" t="s">
        <v>255</v>
      </c>
      <c r="I7" s="310"/>
      <c r="J7" s="310"/>
      <c r="K7" s="310"/>
      <c r="L7" s="310"/>
      <c r="M7" s="310"/>
      <c r="N7" s="310"/>
      <c r="O7" s="310"/>
      <c r="P7" s="310"/>
    </row>
    <row r="8" spans="1:16" s="298" customFormat="1" ht="35.25" customHeight="1">
      <c r="A8" s="311" t="s">
        <v>316</v>
      </c>
      <c r="B8" s="312" t="s">
        <v>28</v>
      </c>
      <c r="C8" s="312" t="s">
        <v>265</v>
      </c>
      <c r="D8" s="312"/>
      <c r="E8" s="312"/>
      <c r="F8" s="312"/>
      <c r="G8" s="312"/>
      <c r="H8" s="313" t="s">
        <v>266</v>
      </c>
      <c r="I8" s="313"/>
      <c r="J8" s="313"/>
      <c r="K8" s="314" t="s">
        <v>315</v>
      </c>
      <c r="L8" s="314"/>
      <c r="M8" s="314" t="s">
        <v>279</v>
      </c>
      <c r="N8" s="315" t="s">
        <v>1105</v>
      </c>
      <c r="O8" s="315" t="s">
        <v>1106</v>
      </c>
      <c r="P8" s="315" t="s">
        <v>1107</v>
      </c>
    </row>
    <row r="9" spans="1:16" s="298" customFormat="1" ht="44.25" customHeight="1">
      <c r="A9" s="311"/>
      <c r="B9" s="312"/>
      <c r="C9" s="312" t="s">
        <v>313</v>
      </c>
      <c r="D9" s="312" t="s">
        <v>387</v>
      </c>
      <c r="E9" s="312" t="s">
        <v>29</v>
      </c>
      <c r="F9" s="312" t="s">
        <v>30</v>
      </c>
      <c r="G9" s="312" t="s">
        <v>314</v>
      </c>
      <c r="H9" s="316" t="s">
        <v>360</v>
      </c>
      <c r="I9" s="316" t="s">
        <v>394</v>
      </c>
      <c r="J9" s="316" t="s">
        <v>362</v>
      </c>
      <c r="K9" s="314"/>
      <c r="L9" s="314"/>
      <c r="M9" s="314"/>
      <c r="N9" s="315"/>
      <c r="O9" s="315"/>
      <c r="P9" s="315"/>
    </row>
    <row r="10" spans="1:16" s="298" customFormat="1" ht="132" customHeight="1">
      <c r="A10" s="311"/>
      <c r="B10" s="312"/>
      <c r="C10" s="312"/>
      <c r="D10" s="312"/>
      <c r="E10" s="312"/>
      <c r="F10" s="312"/>
      <c r="G10" s="312" t="s">
        <v>278</v>
      </c>
      <c r="H10" s="316" t="s">
        <v>928</v>
      </c>
      <c r="I10" s="316" t="s">
        <v>386</v>
      </c>
      <c r="J10" s="316" t="s">
        <v>397</v>
      </c>
      <c r="K10" s="316" t="s">
        <v>382</v>
      </c>
      <c r="L10" s="317" t="s">
        <v>383</v>
      </c>
      <c r="M10" s="314"/>
      <c r="N10" s="315"/>
      <c r="O10" s="315"/>
      <c r="P10" s="315"/>
    </row>
    <row r="11" spans="1:16" s="326" customFormat="1" ht="56.25" customHeight="1">
      <c r="A11" s="318" t="s">
        <v>548</v>
      </c>
      <c r="B11" s="319" t="s">
        <v>322</v>
      </c>
      <c r="C11" s="319" t="s">
        <v>398</v>
      </c>
      <c r="D11" s="320" t="s">
        <v>400</v>
      </c>
      <c r="E11" s="321" t="s">
        <v>401</v>
      </c>
      <c r="F11" s="320" t="s">
        <v>320</v>
      </c>
      <c r="G11" s="320" t="s">
        <v>318</v>
      </c>
      <c r="H11" s="322">
        <v>2</v>
      </c>
      <c r="I11" s="316">
        <v>3</v>
      </c>
      <c r="J11" s="316">
        <v>3</v>
      </c>
      <c r="K11" s="323">
        <f t="shared" ref="K11" si="0">SUM(H11:J11)/3</f>
        <v>2.6666666666666665</v>
      </c>
      <c r="L11" s="317" t="str">
        <f>IF(K11&gt;2.5,"ALTA",IF(AND(K11&gt;1.6,K11&lt;2.5),"MEDIA",IF(AND(K11&gt;=1,K11&lt;=1.6),"BAJA",IF(AND(K11=0),"Falta Diligenciar El Campo"))))</f>
        <v>ALTA</v>
      </c>
      <c r="M11" s="324" t="s">
        <v>280</v>
      </c>
      <c r="N11" s="325" t="s">
        <v>1108</v>
      </c>
      <c r="O11" s="325" t="s">
        <v>1109</v>
      </c>
      <c r="P11" s="325" t="s">
        <v>1110</v>
      </c>
    </row>
    <row r="12" spans="1:16" s="326" customFormat="1" ht="26.25" customHeight="1">
      <c r="A12" s="318" t="s">
        <v>549</v>
      </c>
      <c r="B12" s="319" t="s">
        <v>322</v>
      </c>
      <c r="C12" s="319" t="s">
        <v>398</v>
      </c>
      <c r="D12" s="320" t="s">
        <v>402</v>
      </c>
      <c r="E12" s="321" t="s">
        <v>401</v>
      </c>
      <c r="F12" s="320" t="s">
        <v>261</v>
      </c>
      <c r="G12" s="320" t="s">
        <v>318</v>
      </c>
      <c r="H12" s="322">
        <v>2</v>
      </c>
      <c r="I12" s="316">
        <v>3</v>
      </c>
      <c r="J12" s="316">
        <v>1</v>
      </c>
      <c r="K12" s="323">
        <f t="shared" ref="K12:K75" si="1">SUM(H12:J12)/3</f>
        <v>2</v>
      </c>
      <c r="L12" s="317" t="str">
        <f t="shared" ref="L12:L13" si="2">IF(K12&gt;2.5,"ALTA",IF(AND(K12&gt;1.6,K12&lt;2.5),"MEDIA",IF(AND(K12&gt;=1,K12&lt;=1.6),"BAJA",IF(AND(K12=0),"Falta Diligenciar El Campo"))))</f>
        <v>MEDIA</v>
      </c>
      <c r="M12" s="324" t="s">
        <v>280</v>
      </c>
      <c r="N12" s="325" t="s">
        <v>1108</v>
      </c>
      <c r="O12" s="325" t="s">
        <v>1109</v>
      </c>
      <c r="P12" s="325" t="s">
        <v>1110</v>
      </c>
    </row>
    <row r="13" spans="1:16" s="326" customFormat="1" ht="26.25" customHeight="1">
      <c r="A13" s="318" t="s">
        <v>550</v>
      </c>
      <c r="B13" s="319" t="s">
        <v>322</v>
      </c>
      <c r="C13" s="319" t="s">
        <v>398</v>
      </c>
      <c r="D13" s="320" t="s">
        <v>404</v>
      </c>
      <c r="E13" s="321" t="s">
        <v>405</v>
      </c>
      <c r="F13" s="320" t="s">
        <v>264</v>
      </c>
      <c r="G13" s="320" t="s">
        <v>318</v>
      </c>
      <c r="H13" s="322">
        <v>3</v>
      </c>
      <c r="I13" s="316">
        <v>3</v>
      </c>
      <c r="J13" s="316">
        <v>1</v>
      </c>
      <c r="K13" s="323">
        <f t="shared" si="1"/>
        <v>2.3333333333333335</v>
      </c>
      <c r="L13" s="317" t="str">
        <f t="shared" si="2"/>
        <v>MEDIA</v>
      </c>
      <c r="M13" s="324" t="s">
        <v>280</v>
      </c>
      <c r="N13" s="325" t="s">
        <v>1108</v>
      </c>
      <c r="O13" s="325" t="s">
        <v>1109</v>
      </c>
      <c r="P13" s="325" t="s">
        <v>1110</v>
      </c>
    </row>
    <row r="14" spans="1:16" ht="52.5" customHeight="1">
      <c r="A14" s="318" t="s">
        <v>551</v>
      </c>
      <c r="B14" s="319" t="s">
        <v>322</v>
      </c>
      <c r="C14" s="319" t="s">
        <v>398</v>
      </c>
      <c r="D14" s="327" t="s">
        <v>253</v>
      </c>
      <c r="E14" s="321" t="s">
        <v>283</v>
      </c>
      <c r="F14" s="320" t="s">
        <v>261</v>
      </c>
      <c r="G14" s="320" t="s">
        <v>384</v>
      </c>
      <c r="H14" s="322">
        <v>2</v>
      </c>
      <c r="I14" s="316">
        <v>2</v>
      </c>
      <c r="J14" s="316">
        <v>3</v>
      </c>
      <c r="K14" s="323">
        <f t="shared" si="1"/>
        <v>2.3333333333333335</v>
      </c>
      <c r="L14" s="317" t="str">
        <f t="shared" ref="L14:L75" si="3">IF(K14&gt;2.5,"ALTA",IF(AND(K14&gt;1.6,K14&lt;2.5),"MEDIA",IF(AND(K14&gt;=1,K14&lt;=1.6),"BAJA",IF(AND(K14=0),"Falta Diligenciar El Campo"))))</f>
        <v>MEDIA</v>
      </c>
      <c r="M14" s="324" t="s">
        <v>284</v>
      </c>
      <c r="N14" s="325" t="s">
        <v>1108</v>
      </c>
      <c r="O14" s="325" t="s">
        <v>1112</v>
      </c>
      <c r="P14" s="328" t="s">
        <v>1113</v>
      </c>
    </row>
    <row r="15" spans="1:16" ht="20.25" customHeight="1">
      <c r="A15" s="318" t="s">
        <v>552</v>
      </c>
      <c r="B15" s="319" t="s">
        <v>322</v>
      </c>
      <c r="C15" s="319"/>
      <c r="D15" s="327" t="s">
        <v>406</v>
      </c>
      <c r="E15" s="321" t="s">
        <v>407</v>
      </c>
      <c r="F15" s="320" t="s">
        <v>261</v>
      </c>
      <c r="G15" s="320" t="s">
        <v>319</v>
      </c>
      <c r="H15" s="322">
        <v>2</v>
      </c>
      <c r="I15" s="316">
        <v>2</v>
      </c>
      <c r="J15" s="316">
        <v>3</v>
      </c>
      <c r="K15" s="323">
        <f t="shared" si="1"/>
        <v>2.3333333333333335</v>
      </c>
      <c r="L15" s="317" t="str">
        <f t="shared" si="3"/>
        <v>MEDIA</v>
      </c>
      <c r="M15" s="324" t="s">
        <v>280</v>
      </c>
      <c r="N15" s="325" t="s">
        <v>1108</v>
      </c>
      <c r="O15" s="325" t="s">
        <v>1139</v>
      </c>
      <c r="P15" s="325" t="s">
        <v>1114</v>
      </c>
    </row>
    <row r="16" spans="1:16" ht="31.5" customHeight="1">
      <c r="A16" s="318" t="s">
        <v>553</v>
      </c>
      <c r="B16" s="319" t="s">
        <v>322</v>
      </c>
      <c r="C16" s="319" t="s">
        <v>398</v>
      </c>
      <c r="D16" s="329" t="s">
        <v>408</v>
      </c>
      <c r="E16" s="321" t="s">
        <v>409</v>
      </c>
      <c r="F16" s="320" t="s">
        <v>261</v>
      </c>
      <c r="G16" s="320" t="s">
        <v>318</v>
      </c>
      <c r="H16" s="322">
        <v>2</v>
      </c>
      <c r="I16" s="316">
        <v>2</v>
      </c>
      <c r="J16" s="316">
        <v>2</v>
      </c>
      <c r="K16" s="323">
        <f t="shared" si="1"/>
        <v>2</v>
      </c>
      <c r="L16" s="317" t="str">
        <f t="shared" si="3"/>
        <v>MEDIA</v>
      </c>
      <c r="M16" s="324" t="s">
        <v>280</v>
      </c>
      <c r="N16" s="325" t="s">
        <v>1108</v>
      </c>
      <c r="O16" s="325" t="s">
        <v>1109</v>
      </c>
      <c r="P16" s="325" t="s">
        <v>1115</v>
      </c>
    </row>
    <row r="17" spans="1:16" ht="30" customHeight="1">
      <c r="A17" s="318" t="s">
        <v>554</v>
      </c>
      <c r="B17" s="319" t="s">
        <v>322</v>
      </c>
      <c r="C17" s="319" t="s">
        <v>398</v>
      </c>
      <c r="D17" s="327" t="s">
        <v>262</v>
      </c>
      <c r="E17" s="321" t="s">
        <v>263</v>
      </c>
      <c r="F17" s="320" t="s">
        <v>264</v>
      </c>
      <c r="G17" s="320" t="s">
        <v>318</v>
      </c>
      <c r="H17" s="322">
        <v>3</v>
      </c>
      <c r="I17" s="316">
        <v>2</v>
      </c>
      <c r="J17" s="316">
        <v>2</v>
      </c>
      <c r="K17" s="323">
        <f t="shared" si="1"/>
        <v>2.3333333333333335</v>
      </c>
      <c r="L17" s="317" t="str">
        <f t="shared" si="3"/>
        <v>MEDIA</v>
      </c>
      <c r="M17" s="324" t="s">
        <v>280</v>
      </c>
      <c r="N17" s="325" t="s">
        <v>1108</v>
      </c>
      <c r="O17" s="325" t="s">
        <v>1109</v>
      </c>
      <c r="P17" s="325" t="s">
        <v>1115</v>
      </c>
    </row>
    <row r="18" spans="1:16" ht="42.75">
      <c r="A18" s="318" t="s">
        <v>555</v>
      </c>
      <c r="B18" s="319" t="s">
        <v>322</v>
      </c>
      <c r="C18" s="319" t="s">
        <v>398</v>
      </c>
      <c r="D18" s="320" t="s">
        <v>412</v>
      </c>
      <c r="E18" s="321" t="s">
        <v>413</v>
      </c>
      <c r="F18" s="320" t="s">
        <v>264</v>
      </c>
      <c r="G18" s="320" t="s">
        <v>318</v>
      </c>
      <c r="H18" s="322">
        <v>3</v>
      </c>
      <c r="I18" s="316">
        <v>3</v>
      </c>
      <c r="J18" s="316">
        <v>3</v>
      </c>
      <c r="K18" s="323">
        <f t="shared" si="1"/>
        <v>3</v>
      </c>
      <c r="L18" s="317" t="str">
        <f t="shared" si="3"/>
        <v>ALTA</v>
      </c>
      <c r="M18" s="324" t="s">
        <v>284</v>
      </c>
      <c r="N18" s="325" t="s">
        <v>1108</v>
      </c>
      <c r="O18" s="325" t="s">
        <v>1109</v>
      </c>
      <c r="P18" s="325" t="s">
        <v>1116</v>
      </c>
    </row>
    <row r="19" spans="1:16" ht="61.5" customHeight="1">
      <c r="A19" s="318" t="s">
        <v>556</v>
      </c>
      <c r="B19" s="319" t="s">
        <v>322</v>
      </c>
      <c r="C19" s="319" t="s">
        <v>398</v>
      </c>
      <c r="D19" s="320" t="s">
        <v>415</v>
      </c>
      <c r="E19" s="321" t="s">
        <v>416</v>
      </c>
      <c r="F19" s="320" t="s">
        <v>261</v>
      </c>
      <c r="G19" s="320" t="s">
        <v>318</v>
      </c>
      <c r="H19" s="322">
        <v>3</v>
      </c>
      <c r="I19" s="316">
        <v>3</v>
      </c>
      <c r="J19" s="316">
        <v>1</v>
      </c>
      <c r="K19" s="323">
        <f t="shared" si="1"/>
        <v>2.3333333333333335</v>
      </c>
      <c r="L19" s="317" t="str">
        <f t="shared" si="3"/>
        <v>MEDIA</v>
      </c>
      <c r="M19" s="324" t="s">
        <v>280</v>
      </c>
      <c r="N19" s="325" t="s">
        <v>1111</v>
      </c>
      <c r="O19" s="325" t="s">
        <v>1109</v>
      </c>
      <c r="P19" s="325" t="s">
        <v>1110</v>
      </c>
    </row>
    <row r="20" spans="1:16" ht="64.5" customHeight="1">
      <c r="A20" s="318" t="s">
        <v>557</v>
      </c>
      <c r="B20" s="319" t="s">
        <v>322</v>
      </c>
      <c r="C20" s="319" t="s">
        <v>398</v>
      </c>
      <c r="D20" s="327" t="s">
        <v>285</v>
      </c>
      <c r="E20" s="321" t="s">
        <v>286</v>
      </c>
      <c r="F20" s="320" t="s">
        <v>264</v>
      </c>
      <c r="G20" s="320" t="s">
        <v>318</v>
      </c>
      <c r="H20" s="322">
        <v>3</v>
      </c>
      <c r="I20" s="316">
        <v>3</v>
      </c>
      <c r="J20" s="316">
        <v>2</v>
      </c>
      <c r="K20" s="323">
        <f t="shared" si="1"/>
        <v>2.6666666666666665</v>
      </c>
      <c r="L20" s="317" t="str">
        <f t="shared" si="3"/>
        <v>ALTA</v>
      </c>
      <c r="M20" s="324" t="s">
        <v>280</v>
      </c>
      <c r="N20" s="325" t="s">
        <v>1108</v>
      </c>
      <c r="O20" s="325" t="s">
        <v>1109</v>
      </c>
      <c r="P20" s="325" t="s">
        <v>1115</v>
      </c>
    </row>
    <row r="21" spans="1:16" ht="150.75" customHeight="1">
      <c r="A21" s="318" t="s">
        <v>558</v>
      </c>
      <c r="B21" s="319" t="s">
        <v>322</v>
      </c>
      <c r="C21" s="319" t="s">
        <v>398</v>
      </c>
      <c r="D21" s="327" t="s">
        <v>419</v>
      </c>
      <c r="E21" s="321" t="s">
        <v>420</v>
      </c>
      <c r="F21" s="320" t="s">
        <v>261</v>
      </c>
      <c r="G21" s="320" t="s">
        <v>318</v>
      </c>
      <c r="H21" s="322">
        <v>2</v>
      </c>
      <c r="I21" s="316">
        <v>2</v>
      </c>
      <c r="J21" s="316">
        <v>2</v>
      </c>
      <c r="K21" s="323">
        <f t="shared" si="1"/>
        <v>2</v>
      </c>
      <c r="L21" s="317" t="str">
        <f t="shared" si="3"/>
        <v>MEDIA</v>
      </c>
      <c r="M21" s="324" t="s">
        <v>280</v>
      </c>
      <c r="N21" s="325" t="s">
        <v>1108</v>
      </c>
      <c r="O21" s="325" t="s">
        <v>1109</v>
      </c>
      <c r="P21" s="325" t="s">
        <v>1115</v>
      </c>
    </row>
    <row r="22" spans="1:16" ht="74.25" customHeight="1">
      <c r="A22" s="318" t="s">
        <v>559</v>
      </c>
      <c r="B22" s="319" t="s">
        <v>322</v>
      </c>
      <c r="C22" s="319" t="s">
        <v>398</v>
      </c>
      <c r="D22" s="327" t="s">
        <v>421</v>
      </c>
      <c r="E22" s="321" t="s">
        <v>422</v>
      </c>
      <c r="F22" s="320" t="s">
        <v>264</v>
      </c>
      <c r="G22" s="320" t="s">
        <v>318</v>
      </c>
      <c r="H22" s="322">
        <v>3</v>
      </c>
      <c r="I22" s="316">
        <v>3</v>
      </c>
      <c r="J22" s="316">
        <v>3</v>
      </c>
      <c r="K22" s="323">
        <f t="shared" si="1"/>
        <v>3</v>
      </c>
      <c r="L22" s="317" t="str">
        <f t="shared" si="3"/>
        <v>ALTA</v>
      </c>
      <c r="M22" s="324" t="s">
        <v>287</v>
      </c>
      <c r="N22" s="325" t="s">
        <v>1111</v>
      </c>
      <c r="O22" s="325" t="s">
        <v>1109</v>
      </c>
      <c r="P22" s="325" t="s">
        <v>1110</v>
      </c>
    </row>
    <row r="23" spans="1:16" ht="50.25" customHeight="1">
      <c r="A23" s="318" t="s">
        <v>560</v>
      </c>
      <c r="B23" s="319" t="s">
        <v>322</v>
      </c>
      <c r="C23" s="319" t="s">
        <v>398</v>
      </c>
      <c r="D23" s="327" t="s">
        <v>423</v>
      </c>
      <c r="E23" s="321" t="s">
        <v>424</v>
      </c>
      <c r="F23" s="320" t="s">
        <v>261</v>
      </c>
      <c r="G23" s="320" t="s">
        <v>318</v>
      </c>
      <c r="H23" s="322">
        <v>2</v>
      </c>
      <c r="I23" s="316">
        <v>2</v>
      </c>
      <c r="J23" s="316">
        <v>2</v>
      </c>
      <c r="K23" s="323">
        <f t="shared" si="1"/>
        <v>2</v>
      </c>
      <c r="L23" s="317" t="str">
        <f t="shared" si="3"/>
        <v>MEDIA</v>
      </c>
      <c r="M23" s="324" t="s">
        <v>287</v>
      </c>
      <c r="N23" s="325" t="s">
        <v>1111</v>
      </c>
      <c r="O23" s="325" t="s">
        <v>1109</v>
      </c>
      <c r="P23" s="325" t="s">
        <v>1115</v>
      </c>
    </row>
    <row r="24" spans="1:16" ht="65.45" customHeight="1">
      <c r="A24" s="318" t="s">
        <v>561</v>
      </c>
      <c r="B24" s="319" t="s">
        <v>322</v>
      </c>
      <c r="C24" s="319" t="s">
        <v>398</v>
      </c>
      <c r="D24" s="327" t="s">
        <v>425</v>
      </c>
      <c r="E24" s="321" t="s">
        <v>426</v>
      </c>
      <c r="F24" s="320" t="s">
        <v>261</v>
      </c>
      <c r="G24" s="320" t="s">
        <v>318</v>
      </c>
      <c r="H24" s="322">
        <v>2</v>
      </c>
      <c r="I24" s="316">
        <v>3</v>
      </c>
      <c r="J24" s="316">
        <v>1</v>
      </c>
      <c r="K24" s="323">
        <f t="shared" si="1"/>
        <v>2</v>
      </c>
      <c r="L24" s="317" t="str">
        <f t="shared" si="3"/>
        <v>MEDIA</v>
      </c>
      <c r="M24" s="324" t="s">
        <v>287</v>
      </c>
      <c r="N24" s="325" t="s">
        <v>1111</v>
      </c>
      <c r="O24" s="325" t="s">
        <v>1109</v>
      </c>
      <c r="P24" s="325" t="s">
        <v>1115</v>
      </c>
    </row>
    <row r="25" spans="1:16" ht="65.45" customHeight="1">
      <c r="A25" s="318" t="s">
        <v>562</v>
      </c>
      <c r="B25" s="319" t="s">
        <v>322</v>
      </c>
      <c r="C25" s="319" t="s">
        <v>398</v>
      </c>
      <c r="D25" s="327" t="s">
        <v>428</v>
      </c>
      <c r="E25" s="321" t="s">
        <v>429</v>
      </c>
      <c r="F25" s="320" t="s">
        <v>264</v>
      </c>
      <c r="G25" s="320" t="s">
        <v>318</v>
      </c>
      <c r="H25" s="322">
        <v>3</v>
      </c>
      <c r="I25" s="316">
        <v>1</v>
      </c>
      <c r="J25" s="316">
        <v>1</v>
      </c>
      <c r="K25" s="323">
        <f t="shared" si="1"/>
        <v>1.6666666666666667</v>
      </c>
      <c r="L25" s="317" t="str">
        <f t="shared" si="3"/>
        <v>MEDIA</v>
      </c>
      <c r="M25" s="324" t="s">
        <v>288</v>
      </c>
      <c r="N25" s="325" t="s">
        <v>1108</v>
      </c>
      <c r="O25" s="325" t="s">
        <v>1109</v>
      </c>
      <c r="P25" s="325" t="s">
        <v>1115</v>
      </c>
    </row>
    <row r="26" spans="1:16" ht="65.45" customHeight="1">
      <c r="A26" s="318" t="s">
        <v>563</v>
      </c>
      <c r="B26" s="319" t="s">
        <v>322</v>
      </c>
      <c r="C26" s="319" t="s">
        <v>398</v>
      </c>
      <c r="D26" s="327" t="s">
        <v>431</v>
      </c>
      <c r="E26" s="321" t="s">
        <v>432</v>
      </c>
      <c r="F26" s="320" t="s">
        <v>264</v>
      </c>
      <c r="G26" s="320" t="s">
        <v>318</v>
      </c>
      <c r="H26" s="322">
        <v>3</v>
      </c>
      <c r="I26" s="316">
        <v>2</v>
      </c>
      <c r="J26" s="316">
        <v>2</v>
      </c>
      <c r="K26" s="323">
        <f t="shared" si="1"/>
        <v>2.3333333333333335</v>
      </c>
      <c r="L26" s="317" t="str">
        <f t="shared" si="3"/>
        <v>MEDIA</v>
      </c>
      <c r="M26" s="324" t="s">
        <v>289</v>
      </c>
      <c r="N26" s="325" t="s">
        <v>1108</v>
      </c>
      <c r="O26" s="325" t="s">
        <v>1109</v>
      </c>
      <c r="P26" s="325" t="s">
        <v>1115</v>
      </c>
    </row>
    <row r="27" spans="1:16" ht="65.45" customHeight="1">
      <c r="A27" s="318" t="s">
        <v>564</v>
      </c>
      <c r="B27" s="319" t="s">
        <v>322</v>
      </c>
      <c r="C27" s="319" t="s">
        <v>271</v>
      </c>
      <c r="D27" s="327" t="s">
        <v>252</v>
      </c>
      <c r="E27" s="321" t="s">
        <v>434</v>
      </c>
      <c r="F27" s="320" t="s">
        <v>261</v>
      </c>
      <c r="G27" s="320" t="s">
        <v>319</v>
      </c>
      <c r="H27" s="322">
        <v>3</v>
      </c>
      <c r="I27" s="316">
        <v>3</v>
      </c>
      <c r="J27" s="316">
        <v>3</v>
      </c>
      <c r="K27" s="323">
        <f t="shared" si="1"/>
        <v>3</v>
      </c>
      <c r="L27" s="317" t="str">
        <f t="shared" si="3"/>
        <v>ALTA</v>
      </c>
      <c r="M27" s="324" t="s">
        <v>289</v>
      </c>
      <c r="N27" s="325" t="s">
        <v>1108</v>
      </c>
      <c r="O27" s="325" t="s">
        <v>1139</v>
      </c>
      <c r="P27" s="325" t="s">
        <v>1110</v>
      </c>
    </row>
    <row r="28" spans="1:16" ht="65.45" customHeight="1">
      <c r="A28" s="318" t="s">
        <v>565</v>
      </c>
      <c r="B28" s="319" t="s">
        <v>322</v>
      </c>
      <c r="C28" s="319" t="s">
        <v>290</v>
      </c>
      <c r="D28" s="327" t="s">
        <v>317</v>
      </c>
      <c r="E28" s="321" t="s">
        <v>291</v>
      </c>
      <c r="F28" s="320" t="s">
        <v>264</v>
      </c>
      <c r="G28" s="320" t="s">
        <v>318</v>
      </c>
      <c r="H28" s="330">
        <v>3</v>
      </c>
      <c r="I28" s="316">
        <v>3</v>
      </c>
      <c r="J28" s="316">
        <v>3</v>
      </c>
      <c r="K28" s="323">
        <f t="shared" si="1"/>
        <v>3</v>
      </c>
      <c r="L28" s="317" t="str">
        <f t="shared" si="3"/>
        <v>ALTA</v>
      </c>
      <c r="M28" s="324" t="s">
        <v>288</v>
      </c>
      <c r="N28" s="325" t="s">
        <v>1108</v>
      </c>
      <c r="O28" s="325" t="s">
        <v>1109</v>
      </c>
      <c r="P28" s="325" t="s">
        <v>1115</v>
      </c>
    </row>
    <row r="29" spans="1:16" ht="65.45" customHeight="1">
      <c r="A29" s="318" t="s">
        <v>566</v>
      </c>
      <c r="B29" s="319" t="s">
        <v>322</v>
      </c>
      <c r="C29" s="319" t="s">
        <v>256</v>
      </c>
      <c r="D29" s="327" t="s">
        <v>437</v>
      </c>
      <c r="E29" s="321" t="s">
        <v>438</v>
      </c>
      <c r="F29" s="320" t="s">
        <v>264</v>
      </c>
      <c r="G29" s="320" t="s">
        <v>318</v>
      </c>
      <c r="H29" s="322">
        <v>3</v>
      </c>
      <c r="I29" s="316">
        <v>3</v>
      </c>
      <c r="J29" s="316">
        <v>3</v>
      </c>
      <c r="K29" s="323">
        <f t="shared" si="1"/>
        <v>3</v>
      </c>
      <c r="L29" s="317" t="str">
        <f t="shared" si="3"/>
        <v>ALTA</v>
      </c>
      <c r="M29" s="324" t="s">
        <v>289</v>
      </c>
      <c r="N29" s="325" t="s">
        <v>1108</v>
      </c>
      <c r="O29" s="325" t="s">
        <v>1109</v>
      </c>
      <c r="P29" s="328" t="s">
        <v>1117</v>
      </c>
    </row>
    <row r="30" spans="1:16" ht="65.45" customHeight="1">
      <c r="A30" s="318" t="s">
        <v>567</v>
      </c>
      <c r="B30" s="319" t="s">
        <v>322</v>
      </c>
      <c r="C30" s="319" t="s">
        <v>256</v>
      </c>
      <c r="D30" s="327" t="s">
        <v>440</v>
      </c>
      <c r="E30" s="321" t="s">
        <v>441</v>
      </c>
      <c r="F30" s="320" t="s">
        <v>264</v>
      </c>
      <c r="G30" s="320" t="s">
        <v>318</v>
      </c>
      <c r="H30" s="322">
        <v>3</v>
      </c>
      <c r="I30" s="316">
        <v>3</v>
      </c>
      <c r="J30" s="316">
        <v>3</v>
      </c>
      <c r="K30" s="323">
        <f t="shared" si="1"/>
        <v>3</v>
      </c>
      <c r="L30" s="317" t="str">
        <f t="shared" si="3"/>
        <v>ALTA</v>
      </c>
      <c r="M30" s="324" t="s">
        <v>293</v>
      </c>
      <c r="N30" s="325" t="s">
        <v>1108</v>
      </c>
      <c r="O30" s="325" t="s">
        <v>1109</v>
      </c>
      <c r="P30" s="325" t="s">
        <v>1115</v>
      </c>
    </row>
    <row r="31" spans="1:16" ht="65.45" customHeight="1">
      <c r="A31" s="318" t="s">
        <v>568</v>
      </c>
      <c r="B31" s="319" t="s">
        <v>322</v>
      </c>
      <c r="C31" s="319" t="s">
        <v>256</v>
      </c>
      <c r="D31" s="327" t="s">
        <v>443</v>
      </c>
      <c r="E31" s="321" t="s">
        <v>444</v>
      </c>
      <c r="F31" s="320" t="s">
        <v>264</v>
      </c>
      <c r="G31" s="320" t="s">
        <v>318</v>
      </c>
      <c r="H31" s="322">
        <v>3</v>
      </c>
      <c r="I31" s="316">
        <v>2</v>
      </c>
      <c r="J31" s="316">
        <v>2</v>
      </c>
      <c r="K31" s="323">
        <f t="shared" si="1"/>
        <v>2.3333333333333335</v>
      </c>
      <c r="L31" s="317" t="str">
        <f t="shared" si="3"/>
        <v>MEDIA</v>
      </c>
      <c r="M31" s="324" t="s">
        <v>280</v>
      </c>
      <c r="N31" s="325" t="s">
        <v>1108</v>
      </c>
      <c r="O31" s="325" t="s">
        <v>1109</v>
      </c>
      <c r="P31" s="325" t="s">
        <v>1115</v>
      </c>
    </row>
    <row r="32" spans="1:16" ht="65.45" customHeight="1">
      <c r="A32" s="318" t="s">
        <v>569</v>
      </c>
      <c r="B32" s="319" t="s">
        <v>322</v>
      </c>
      <c r="C32" s="319" t="s">
        <v>312</v>
      </c>
      <c r="D32" s="327" t="s">
        <v>295</v>
      </c>
      <c r="E32" s="321" t="s">
        <v>296</v>
      </c>
      <c r="F32" s="320" t="s">
        <v>261</v>
      </c>
      <c r="G32" s="320" t="s">
        <v>319</v>
      </c>
      <c r="H32" s="322">
        <v>3</v>
      </c>
      <c r="I32" s="316">
        <v>3</v>
      </c>
      <c r="J32" s="316">
        <v>1</v>
      </c>
      <c r="K32" s="323">
        <f t="shared" si="1"/>
        <v>2.3333333333333335</v>
      </c>
      <c r="L32" s="317" t="str">
        <f t="shared" si="3"/>
        <v>MEDIA</v>
      </c>
      <c r="M32" s="324" t="s">
        <v>280</v>
      </c>
      <c r="N32" s="325" t="s">
        <v>1108</v>
      </c>
      <c r="O32" s="325" t="s">
        <v>1109</v>
      </c>
      <c r="P32" s="325" t="s">
        <v>1115</v>
      </c>
    </row>
    <row r="33" spans="1:737" ht="65.45" customHeight="1">
      <c r="A33" s="318" t="s">
        <v>570</v>
      </c>
      <c r="B33" s="319" t="s">
        <v>322</v>
      </c>
      <c r="C33" s="319" t="s">
        <v>281</v>
      </c>
      <c r="D33" s="319" t="s">
        <v>258</v>
      </c>
      <c r="E33" s="321" t="s">
        <v>274</v>
      </c>
      <c r="F33" s="320" t="s">
        <v>261</v>
      </c>
      <c r="G33" s="320" t="s">
        <v>318</v>
      </c>
      <c r="H33" s="322">
        <v>3</v>
      </c>
      <c r="I33" s="316">
        <v>2</v>
      </c>
      <c r="J33" s="316">
        <v>2</v>
      </c>
      <c r="K33" s="323">
        <f t="shared" si="1"/>
        <v>2.3333333333333335</v>
      </c>
      <c r="L33" s="317" t="str">
        <f t="shared" si="3"/>
        <v>MEDIA</v>
      </c>
      <c r="M33" s="324" t="s">
        <v>280</v>
      </c>
      <c r="N33" s="325" t="s">
        <v>1108</v>
      </c>
      <c r="O33" s="325" t="s">
        <v>1118</v>
      </c>
      <c r="P33" s="325" t="s">
        <v>1119</v>
      </c>
    </row>
    <row r="34" spans="1:737" ht="65.45" customHeight="1">
      <c r="A34" s="318" t="s">
        <v>571</v>
      </c>
      <c r="B34" s="319" t="s">
        <v>322</v>
      </c>
      <c r="C34" s="319" t="s">
        <v>312</v>
      </c>
      <c r="D34" s="319" t="s">
        <v>252</v>
      </c>
      <c r="E34" s="321" t="s">
        <v>276</v>
      </c>
      <c r="F34" s="320" t="s">
        <v>261</v>
      </c>
      <c r="G34" s="320" t="s">
        <v>319</v>
      </c>
      <c r="H34" s="322">
        <v>2</v>
      </c>
      <c r="I34" s="316">
        <v>2</v>
      </c>
      <c r="J34" s="316">
        <v>2</v>
      </c>
      <c r="K34" s="323">
        <f t="shared" si="1"/>
        <v>2</v>
      </c>
      <c r="L34" s="317" t="str">
        <f t="shared" si="3"/>
        <v>MEDIA</v>
      </c>
      <c r="M34" s="324" t="s">
        <v>280</v>
      </c>
      <c r="N34" s="325" t="s">
        <v>1108</v>
      </c>
      <c r="O34" s="325" t="s">
        <v>1139</v>
      </c>
      <c r="P34" s="325" t="s">
        <v>1120</v>
      </c>
    </row>
    <row r="35" spans="1:737" s="332" customFormat="1" ht="39" customHeight="1">
      <c r="A35" s="318" t="s">
        <v>572</v>
      </c>
      <c r="B35" s="319" t="s">
        <v>322</v>
      </c>
      <c r="C35" s="319" t="s">
        <v>312</v>
      </c>
      <c r="D35" s="319" t="s">
        <v>259</v>
      </c>
      <c r="E35" s="321" t="s">
        <v>275</v>
      </c>
      <c r="F35" s="320" t="s">
        <v>261</v>
      </c>
      <c r="G35" s="320" t="s">
        <v>319</v>
      </c>
      <c r="H35" s="322">
        <v>2</v>
      </c>
      <c r="I35" s="316">
        <v>2</v>
      </c>
      <c r="J35" s="316">
        <v>2</v>
      </c>
      <c r="K35" s="323">
        <f t="shared" si="1"/>
        <v>2</v>
      </c>
      <c r="L35" s="317" t="str">
        <f t="shared" si="3"/>
        <v>MEDIA</v>
      </c>
      <c r="M35" s="324" t="s">
        <v>280</v>
      </c>
      <c r="N35" s="325" t="s">
        <v>1108</v>
      </c>
      <c r="O35" s="325" t="s">
        <v>1139</v>
      </c>
      <c r="P35" s="325" t="s">
        <v>1120</v>
      </c>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S35" s="299"/>
      <c r="BT35" s="299"/>
      <c r="BU35" s="299"/>
      <c r="BV35" s="299"/>
      <c r="BW35" s="299"/>
      <c r="BX35" s="299"/>
      <c r="BY35" s="299"/>
      <c r="BZ35" s="299"/>
      <c r="CA35" s="299"/>
      <c r="CB35" s="299"/>
      <c r="CC35" s="299"/>
      <c r="CD35" s="299"/>
      <c r="CE35" s="299"/>
      <c r="CF35" s="299"/>
      <c r="CG35" s="299"/>
      <c r="CH35" s="299"/>
      <c r="CI35" s="299"/>
      <c r="CJ35" s="299"/>
      <c r="CK35" s="299"/>
      <c r="CL35" s="299"/>
      <c r="CM35" s="299"/>
      <c r="CN35" s="299"/>
      <c r="CO35" s="299"/>
      <c r="CP35" s="299"/>
      <c r="CQ35" s="299"/>
      <c r="CR35" s="299"/>
      <c r="CS35" s="299"/>
      <c r="CT35" s="299"/>
      <c r="CU35" s="299"/>
      <c r="CV35" s="299"/>
      <c r="CW35" s="299"/>
      <c r="CX35" s="299"/>
      <c r="CY35" s="299"/>
      <c r="CZ35" s="299"/>
      <c r="DA35" s="299"/>
      <c r="DB35" s="299"/>
      <c r="DC35" s="299"/>
      <c r="DD35" s="299"/>
      <c r="DE35" s="299"/>
      <c r="DF35" s="299"/>
      <c r="DG35" s="299"/>
      <c r="DH35" s="299"/>
      <c r="DI35" s="299"/>
      <c r="DJ35" s="299"/>
      <c r="DK35" s="299"/>
      <c r="DL35" s="299"/>
      <c r="DM35" s="299"/>
      <c r="DN35" s="299"/>
      <c r="DO35" s="299"/>
      <c r="DP35" s="299"/>
      <c r="DQ35" s="299"/>
      <c r="DR35" s="299"/>
      <c r="DS35" s="299"/>
      <c r="DT35" s="299"/>
      <c r="DU35" s="299"/>
      <c r="DV35" s="299"/>
      <c r="DW35" s="299"/>
      <c r="DX35" s="299"/>
      <c r="DY35" s="299"/>
      <c r="DZ35" s="299"/>
      <c r="EA35" s="299"/>
      <c r="EB35" s="299"/>
      <c r="EC35" s="299"/>
      <c r="ED35" s="299"/>
      <c r="EE35" s="299"/>
      <c r="EF35" s="299"/>
      <c r="EG35" s="299"/>
      <c r="EH35" s="299"/>
      <c r="EI35" s="299"/>
      <c r="EJ35" s="299"/>
      <c r="EK35" s="299"/>
      <c r="EL35" s="299"/>
      <c r="EM35" s="299"/>
      <c r="EN35" s="299"/>
      <c r="EO35" s="299"/>
      <c r="EP35" s="299"/>
      <c r="EQ35" s="299"/>
      <c r="ER35" s="299"/>
      <c r="ES35" s="299"/>
      <c r="ET35" s="299"/>
      <c r="EU35" s="299"/>
      <c r="EV35" s="299"/>
      <c r="EW35" s="299"/>
      <c r="EX35" s="299"/>
      <c r="EY35" s="299"/>
      <c r="EZ35" s="299"/>
      <c r="FA35" s="299"/>
      <c r="FB35" s="299"/>
      <c r="FC35" s="299"/>
      <c r="FD35" s="299"/>
      <c r="FE35" s="299"/>
      <c r="FF35" s="299"/>
      <c r="FG35" s="299"/>
      <c r="FH35" s="299"/>
      <c r="FI35" s="299"/>
      <c r="FJ35" s="299"/>
      <c r="FK35" s="299"/>
      <c r="FL35" s="299"/>
      <c r="FM35" s="299"/>
      <c r="FN35" s="299"/>
      <c r="FO35" s="299"/>
      <c r="FP35" s="299"/>
      <c r="FQ35" s="299"/>
      <c r="FR35" s="299"/>
      <c r="FS35" s="299"/>
      <c r="FT35" s="299"/>
      <c r="FU35" s="299"/>
      <c r="FV35" s="299"/>
      <c r="FW35" s="299"/>
      <c r="FX35" s="299"/>
      <c r="FY35" s="299"/>
      <c r="FZ35" s="299"/>
      <c r="GA35" s="299"/>
      <c r="GB35" s="299"/>
      <c r="GC35" s="299"/>
      <c r="GD35" s="299"/>
      <c r="GE35" s="299"/>
      <c r="GF35" s="299"/>
      <c r="GG35" s="299"/>
      <c r="GH35" s="299"/>
      <c r="GI35" s="299"/>
      <c r="GJ35" s="299"/>
      <c r="GK35" s="299"/>
      <c r="GL35" s="299"/>
      <c r="GM35" s="299"/>
      <c r="GN35" s="299"/>
      <c r="GO35" s="299"/>
      <c r="GP35" s="299"/>
      <c r="GQ35" s="299"/>
      <c r="GR35" s="299"/>
      <c r="GS35" s="299"/>
      <c r="GT35" s="299"/>
      <c r="GU35" s="299"/>
      <c r="GV35" s="299"/>
      <c r="GW35" s="299"/>
      <c r="GX35" s="299"/>
      <c r="GY35" s="299"/>
      <c r="GZ35" s="299"/>
      <c r="HA35" s="299"/>
      <c r="HB35" s="299"/>
      <c r="HC35" s="299"/>
      <c r="HD35" s="299"/>
      <c r="HE35" s="299"/>
      <c r="HF35" s="299"/>
      <c r="HG35" s="299"/>
      <c r="HH35" s="299"/>
      <c r="HI35" s="299"/>
      <c r="HJ35" s="299"/>
      <c r="HK35" s="299"/>
      <c r="HL35" s="299"/>
      <c r="HM35" s="299"/>
      <c r="HN35" s="299"/>
      <c r="HO35" s="299"/>
      <c r="HP35" s="299"/>
      <c r="HQ35" s="299"/>
      <c r="HR35" s="299"/>
      <c r="HS35" s="299"/>
      <c r="HT35" s="299"/>
      <c r="HU35" s="299"/>
      <c r="HV35" s="299"/>
      <c r="HW35" s="299"/>
      <c r="HX35" s="299"/>
      <c r="HY35" s="299"/>
      <c r="HZ35" s="299"/>
      <c r="IA35" s="299"/>
      <c r="IB35" s="299"/>
      <c r="IC35" s="299"/>
      <c r="ID35" s="299"/>
      <c r="IE35" s="299"/>
      <c r="IF35" s="299"/>
      <c r="IG35" s="299"/>
      <c r="IH35" s="299"/>
      <c r="II35" s="299"/>
      <c r="IJ35" s="299"/>
      <c r="IK35" s="299"/>
      <c r="IL35" s="299"/>
      <c r="IM35" s="299"/>
      <c r="IN35" s="299"/>
      <c r="IO35" s="299"/>
      <c r="IP35" s="299"/>
      <c r="IQ35" s="299"/>
      <c r="IR35" s="299"/>
      <c r="IS35" s="299"/>
      <c r="IT35" s="299"/>
      <c r="IU35" s="299"/>
      <c r="IV35" s="299"/>
      <c r="IW35" s="299"/>
      <c r="IX35" s="299"/>
      <c r="IY35" s="299"/>
      <c r="IZ35" s="299"/>
      <c r="JA35" s="299"/>
      <c r="JB35" s="299"/>
      <c r="JC35" s="299"/>
      <c r="JD35" s="299"/>
      <c r="JE35" s="299"/>
      <c r="JF35" s="299"/>
      <c r="JG35" s="299"/>
      <c r="JH35" s="299"/>
      <c r="JI35" s="299"/>
      <c r="JJ35" s="299"/>
      <c r="JK35" s="299"/>
      <c r="JL35" s="299"/>
      <c r="JM35" s="299"/>
      <c r="JN35" s="299"/>
      <c r="JO35" s="299"/>
      <c r="JP35" s="299"/>
      <c r="JQ35" s="299"/>
      <c r="JR35" s="299"/>
      <c r="JS35" s="299"/>
      <c r="JT35" s="299"/>
      <c r="JU35" s="299"/>
      <c r="JV35" s="299"/>
      <c r="JW35" s="299"/>
      <c r="JX35" s="299"/>
      <c r="JY35" s="299"/>
      <c r="JZ35" s="299"/>
      <c r="KA35" s="299"/>
      <c r="KB35" s="299"/>
      <c r="KC35" s="299"/>
      <c r="KD35" s="299"/>
      <c r="KE35" s="299"/>
      <c r="KF35" s="299"/>
      <c r="KG35" s="299"/>
      <c r="KH35" s="299"/>
      <c r="KI35" s="299"/>
      <c r="KJ35" s="299"/>
      <c r="KK35" s="299"/>
      <c r="KL35" s="299"/>
      <c r="KM35" s="299"/>
      <c r="KN35" s="299"/>
      <c r="KO35" s="299"/>
      <c r="KP35" s="299"/>
      <c r="KQ35" s="299"/>
      <c r="KR35" s="299"/>
      <c r="KS35" s="299"/>
      <c r="KT35" s="299"/>
      <c r="KU35" s="299"/>
      <c r="KV35" s="299"/>
      <c r="KW35" s="299"/>
      <c r="KX35" s="299"/>
      <c r="KY35" s="299"/>
      <c r="KZ35" s="299"/>
      <c r="LA35" s="299"/>
      <c r="LB35" s="299"/>
      <c r="LC35" s="299"/>
      <c r="LD35" s="299"/>
      <c r="LE35" s="299"/>
      <c r="LF35" s="299"/>
      <c r="LG35" s="299"/>
      <c r="LH35" s="299"/>
      <c r="LI35" s="299"/>
      <c r="LJ35" s="299"/>
      <c r="LK35" s="299"/>
      <c r="LL35" s="299"/>
      <c r="LM35" s="299"/>
      <c r="LN35" s="299"/>
      <c r="LO35" s="299"/>
      <c r="LP35" s="299"/>
      <c r="LQ35" s="299"/>
      <c r="LR35" s="299"/>
      <c r="LS35" s="299"/>
      <c r="LT35" s="299"/>
      <c r="LU35" s="299"/>
      <c r="LV35" s="299"/>
      <c r="LW35" s="299"/>
      <c r="LX35" s="299"/>
      <c r="LY35" s="299"/>
      <c r="LZ35" s="299"/>
      <c r="MA35" s="299"/>
      <c r="MB35" s="299"/>
      <c r="MC35" s="299"/>
      <c r="MD35" s="299"/>
      <c r="ME35" s="299"/>
      <c r="MF35" s="299"/>
      <c r="MG35" s="299"/>
      <c r="MH35" s="299"/>
      <c r="MI35" s="299"/>
      <c r="MJ35" s="299"/>
      <c r="MK35" s="299"/>
      <c r="ML35" s="299"/>
      <c r="MM35" s="299"/>
      <c r="MN35" s="299"/>
      <c r="MO35" s="299"/>
      <c r="MP35" s="299"/>
      <c r="MQ35" s="299"/>
      <c r="MR35" s="299"/>
      <c r="MS35" s="299"/>
      <c r="MT35" s="299"/>
      <c r="MU35" s="299"/>
      <c r="MV35" s="299"/>
      <c r="MW35" s="299"/>
      <c r="MX35" s="299"/>
      <c r="MY35" s="299"/>
      <c r="MZ35" s="299"/>
      <c r="NA35" s="299"/>
      <c r="NB35" s="299"/>
      <c r="NC35" s="299"/>
      <c r="ND35" s="299"/>
      <c r="NE35" s="299"/>
      <c r="NF35" s="299"/>
      <c r="NG35" s="299"/>
      <c r="NH35" s="299"/>
      <c r="NI35" s="299"/>
      <c r="NJ35" s="299"/>
      <c r="NK35" s="299"/>
      <c r="NL35" s="299"/>
      <c r="NM35" s="299"/>
      <c r="NN35" s="299"/>
      <c r="NO35" s="299"/>
      <c r="NP35" s="299"/>
      <c r="NQ35" s="299"/>
      <c r="NR35" s="299"/>
      <c r="NS35" s="299"/>
      <c r="NT35" s="299"/>
      <c r="NU35" s="299"/>
      <c r="NV35" s="299"/>
      <c r="NW35" s="299"/>
      <c r="NX35" s="299"/>
      <c r="NY35" s="299"/>
      <c r="NZ35" s="299"/>
      <c r="OA35" s="299"/>
      <c r="OB35" s="299"/>
      <c r="OC35" s="299"/>
      <c r="OD35" s="299"/>
      <c r="OE35" s="299"/>
      <c r="OF35" s="299"/>
      <c r="OG35" s="299"/>
      <c r="OH35" s="299"/>
      <c r="OI35" s="299"/>
      <c r="OJ35" s="299"/>
      <c r="OK35" s="299"/>
      <c r="OL35" s="299"/>
      <c r="OM35" s="299"/>
      <c r="ON35" s="299"/>
      <c r="OO35" s="299"/>
      <c r="OP35" s="299"/>
      <c r="OQ35" s="299"/>
      <c r="OR35" s="299"/>
      <c r="OS35" s="299"/>
      <c r="OT35" s="299"/>
      <c r="OU35" s="299"/>
      <c r="OV35" s="299"/>
      <c r="OW35" s="299"/>
      <c r="OX35" s="299"/>
      <c r="OY35" s="299"/>
      <c r="OZ35" s="299"/>
      <c r="PA35" s="299"/>
      <c r="PB35" s="299"/>
      <c r="PC35" s="299"/>
      <c r="PD35" s="299"/>
      <c r="PE35" s="299"/>
      <c r="PF35" s="299"/>
      <c r="PG35" s="299"/>
      <c r="PH35" s="299"/>
      <c r="PI35" s="299"/>
      <c r="PJ35" s="299"/>
      <c r="PK35" s="299"/>
      <c r="PL35" s="299"/>
      <c r="PM35" s="299"/>
      <c r="PN35" s="299"/>
      <c r="PO35" s="299"/>
      <c r="PP35" s="299"/>
      <c r="PQ35" s="299"/>
      <c r="PR35" s="299"/>
      <c r="PS35" s="299"/>
      <c r="PT35" s="299"/>
      <c r="PU35" s="299"/>
      <c r="PV35" s="299"/>
      <c r="PW35" s="299"/>
      <c r="PX35" s="299"/>
      <c r="PY35" s="299"/>
      <c r="PZ35" s="299"/>
      <c r="QA35" s="299"/>
      <c r="QB35" s="299"/>
      <c r="QC35" s="299"/>
      <c r="QD35" s="299"/>
      <c r="QE35" s="299"/>
      <c r="QF35" s="299"/>
      <c r="QG35" s="299"/>
      <c r="QH35" s="299"/>
      <c r="QI35" s="299"/>
      <c r="QJ35" s="299"/>
      <c r="QK35" s="299"/>
      <c r="QL35" s="299"/>
      <c r="QM35" s="299"/>
      <c r="QN35" s="299"/>
      <c r="QO35" s="299"/>
      <c r="QP35" s="299"/>
      <c r="QQ35" s="299"/>
      <c r="QR35" s="299"/>
      <c r="QS35" s="299"/>
      <c r="QT35" s="299"/>
      <c r="QU35" s="299"/>
      <c r="QV35" s="299"/>
      <c r="QW35" s="299"/>
      <c r="QX35" s="299"/>
      <c r="QY35" s="299"/>
      <c r="QZ35" s="299"/>
      <c r="RA35" s="299"/>
      <c r="RB35" s="299"/>
      <c r="RC35" s="299"/>
      <c r="RD35" s="299"/>
      <c r="RE35" s="299"/>
      <c r="RF35" s="299"/>
      <c r="RG35" s="299"/>
      <c r="RH35" s="299"/>
      <c r="RI35" s="299"/>
      <c r="RJ35" s="299"/>
      <c r="RK35" s="299"/>
      <c r="RL35" s="299"/>
      <c r="RM35" s="299"/>
      <c r="RN35" s="299"/>
      <c r="RO35" s="299"/>
      <c r="RP35" s="299"/>
      <c r="RQ35" s="299"/>
      <c r="RR35" s="299"/>
      <c r="RS35" s="299"/>
      <c r="RT35" s="299"/>
      <c r="RU35" s="299"/>
      <c r="RV35" s="299"/>
      <c r="RW35" s="299"/>
      <c r="RX35" s="299"/>
      <c r="RY35" s="299"/>
      <c r="RZ35" s="299"/>
      <c r="SA35" s="299"/>
      <c r="SB35" s="299"/>
      <c r="SC35" s="299"/>
      <c r="SD35" s="299"/>
      <c r="SE35" s="299"/>
      <c r="SF35" s="299"/>
      <c r="SG35" s="299"/>
      <c r="SH35" s="299"/>
      <c r="SI35" s="299"/>
      <c r="SJ35" s="299"/>
      <c r="SK35" s="299"/>
      <c r="SL35" s="299"/>
      <c r="SM35" s="299"/>
      <c r="SN35" s="299"/>
      <c r="SO35" s="299"/>
      <c r="SP35" s="299"/>
      <c r="SQ35" s="299"/>
      <c r="SR35" s="299"/>
      <c r="SS35" s="299"/>
      <c r="ST35" s="299"/>
      <c r="SU35" s="299"/>
      <c r="SV35" s="299"/>
      <c r="SW35" s="299"/>
      <c r="SX35" s="299"/>
      <c r="SY35" s="299"/>
      <c r="SZ35" s="299"/>
      <c r="TA35" s="299"/>
      <c r="TB35" s="299"/>
      <c r="TC35" s="299"/>
      <c r="TD35" s="299"/>
      <c r="TE35" s="299"/>
      <c r="TF35" s="299"/>
      <c r="TG35" s="299"/>
      <c r="TH35" s="299"/>
      <c r="TI35" s="299"/>
      <c r="TJ35" s="299"/>
      <c r="TK35" s="299"/>
      <c r="TL35" s="299"/>
      <c r="TM35" s="299"/>
      <c r="TN35" s="299"/>
      <c r="TO35" s="299"/>
      <c r="TP35" s="299"/>
      <c r="TQ35" s="299"/>
      <c r="TR35" s="299"/>
      <c r="TS35" s="299"/>
      <c r="TT35" s="299"/>
      <c r="TU35" s="299"/>
      <c r="TV35" s="299"/>
      <c r="TW35" s="299"/>
      <c r="TX35" s="299"/>
      <c r="TY35" s="299"/>
      <c r="TZ35" s="299"/>
      <c r="UA35" s="299"/>
      <c r="UB35" s="299"/>
      <c r="UC35" s="299"/>
      <c r="UD35" s="299"/>
      <c r="UE35" s="299"/>
      <c r="UF35" s="299"/>
      <c r="UG35" s="299"/>
      <c r="UH35" s="299"/>
      <c r="UI35" s="299"/>
      <c r="UJ35" s="299"/>
      <c r="UK35" s="299"/>
      <c r="UL35" s="299"/>
      <c r="UM35" s="299"/>
      <c r="UN35" s="299"/>
      <c r="UO35" s="299"/>
      <c r="UP35" s="299"/>
      <c r="UQ35" s="299"/>
      <c r="UR35" s="299"/>
      <c r="US35" s="299"/>
      <c r="UT35" s="299"/>
      <c r="UU35" s="299"/>
      <c r="UV35" s="299"/>
      <c r="UW35" s="299"/>
      <c r="UX35" s="299"/>
      <c r="UY35" s="299"/>
      <c r="UZ35" s="299"/>
      <c r="VA35" s="299"/>
      <c r="VB35" s="299"/>
      <c r="VC35" s="299"/>
      <c r="VD35" s="299"/>
      <c r="VE35" s="299"/>
      <c r="VF35" s="299"/>
      <c r="VG35" s="299"/>
      <c r="VH35" s="299"/>
      <c r="VI35" s="299"/>
      <c r="VJ35" s="299"/>
      <c r="VK35" s="299"/>
      <c r="VL35" s="299"/>
      <c r="VM35" s="299"/>
      <c r="VN35" s="299"/>
      <c r="VO35" s="299"/>
      <c r="VP35" s="299"/>
      <c r="VQ35" s="299"/>
      <c r="VR35" s="299"/>
      <c r="VS35" s="299"/>
      <c r="VT35" s="299"/>
      <c r="VU35" s="299"/>
      <c r="VV35" s="299"/>
      <c r="VW35" s="299"/>
      <c r="VX35" s="299"/>
      <c r="VY35" s="299"/>
      <c r="VZ35" s="299"/>
      <c r="WA35" s="299"/>
      <c r="WB35" s="299"/>
      <c r="WC35" s="299"/>
      <c r="WD35" s="299"/>
      <c r="WE35" s="299"/>
      <c r="WF35" s="299"/>
      <c r="WG35" s="299"/>
      <c r="WH35" s="299"/>
      <c r="WI35" s="299"/>
      <c r="WJ35" s="299"/>
      <c r="WK35" s="299"/>
      <c r="WL35" s="299"/>
      <c r="WM35" s="299"/>
      <c r="WN35" s="299"/>
      <c r="WO35" s="299"/>
      <c r="WP35" s="299"/>
      <c r="WQ35" s="299"/>
      <c r="WR35" s="299"/>
      <c r="WS35" s="299"/>
      <c r="WT35" s="299"/>
      <c r="WU35" s="299"/>
      <c r="WV35" s="299"/>
      <c r="WW35" s="299"/>
      <c r="WX35" s="299"/>
      <c r="WY35" s="299"/>
      <c r="WZ35" s="299"/>
      <c r="XA35" s="299"/>
      <c r="XB35" s="299"/>
      <c r="XC35" s="299"/>
      <c r="XD35" s="299"/>
      <c r="XE35" s="299"/>
      <c r="XF35" s="299"/>
      <c r="XG35" s="299"/>
      <c r="XH35" s="299"/>
      <c r="XI35" s="299"/>
      <c r="XJ35" s="299"/>
      <c r="XK35" s="299"/>
      <c r="XL35" s="299"/>
      <c r="XM35" s="299"/>
      <c r="XN35" s="299"/>
      <c r="XO35" s="299"/>
      <c r="XP35" s="299"/>
      <c r="XQ35" s="299"/>
      <c r="XR35" s="299"/>
      <c r="XS35" s="299"/>
      <c r="XT35" s="299"/>
      <c r="XU35" s="299"/>
      <c r="XV35" s="299"/>
      <c r="XW35" s="299"/>
      <c r="XX35" s="299"/>
      <c r="XY35" s="299"/>
      <c r="XZ35" s="299"/>
      <c r="YA35" s="299"/>
      <c r="YB35" s="299"/>
      <c r="YC35" s="299"/>
      <c r="YD35" s="299"/>
      <c r="YE35" s="299"/>
      <c r="YF35" s="299"/>
      <c r="YG35" s="299"/>
      <c r="YH35" s="299"/>
      <c r="YI35" s="299"/>
      <c r="YJ35" s="299"/>
      <c r="YK35" s="299"/>
      <c r="YL35" s="299"/>
      <c r="YM35" s="299"/>
      <c r="YN35" s="299"/>
      <c r="YO35" s="299"/>
      <c r="YP35" s="299"/>
      <c r="YQ35" s="299"/>
      <c r="YR35" s="299"/>
      <c r="YS35" s="299"/>
      <c r="YT35" s="299"/>
      <c r="YU35" s="299"/>
      <c r="YV35" s="299"/>
      <c r="YW35" s="299"/>
      <c r="YX35" s="299"/>
      <c r="YY35" s="299"/>
      <c r="YZ35" s="299"/>
      <c r="ZA35" s="299"/>
      <c r="ZB35" s="299"/>
      <c r="ZC35" s="299"/>
      <c r="ZD35" s="299"/>
      <c r="ZE35" s="299"/>
      <c r="ZF35" s="299"/>
      <c r="ZG35" s="299"/>
      <c r="ZH35" s="299"/>
      <c r="ZI35" s="299"/>
      <c r="ZJ35" s="299"/>
      <c r="ZK35" s="299"/>
      <c r="ZL35" s="299"/>
      <c r="ZM35" s="299"/>
      <c r="ZN35" s="299"/>
      <c r="ZO35" s="299"/>
      <c r="ZP35" s="299"/>
      <c r="ZQ35" s="299"/>
      <c r="ZR35" s="299"/>
      <c r="ZS35" s="299"/>
      <c r="ZT35" s="299"/>
      <c r="ZU35" s="299"/>
      <c r="ZV35" s="299"/>
      <c r="ZW35" s="299"/>
      <c r="ZX35" s="299"/>
      <c r="ZY35" s="299"/>
      <c r="ZZ35" s="299"/>
      <c r="AAA35" s="299"/>
      <c r="AAB35" s="299"/>
      <c r="AAC35" s="299"/>
      <c r="AAD35" s="299"/>
      <c r="AAE35" s="299"/>
      <c r="AAF35" s="299"/>
      <c r="AAG35" s="299"/>
      <c r="AAH35" s="299"/>
      <c r="AAI35" s="299"/>
      <c r="AAJ35" s="299"/>
      <c r="AAK35" s="299"/>
      <c r="AAL35" s="299"/>
      <c r="AAM35" s="299"/>
      <c r="AAN35" s="299"/>
      <c r="AAO35" s="299"/>
      <c r="AAP35" s="299"/>
      <c r="AAQ35" s="299"/>
      <c r="AAR35" s="299"/>
      <c r="AAS35" s="299"/>
      <c r="AAT35" s="299"/>
      <c r="AAU35" s="299"/>
      <c r="AAV35" s="299"/>
      <c r="AAW35" s="299"/>
      <c r="AAX35" s="299"/>
      <c r="AAY35" s="299"/>
      <c r="AAZ35" s="299"/>
      <c r="ABA35" s="299"/>
      <c r="ABB35" s="299"/>
      <c r="ABC35" s="299"/>
      <c r="ABD35" s="299"/>
      <c r="ABE35" s="299"/>
      <c r="ABF35" s="299"/>
      <c r="ABG35" s="299"/>
      <c r="ABH35" s="299"/>
      <c r="ABI35" s="331"/>
    </row>
    <row r="36" spans="1:737" s="332" customFormat="1" ht="38.25">
      <c r="A36" s="318" t="s">
        <v>573</v>
      </c>
      <c r="B36" s="319" t="s">
        <v>322</v>
      </c>
      <c r="C36" s="319" t="s">
        <v>312</v>
      </c>
      <c r="D36" s="320" t="s">
        <v>257</v>
      </c>
      <c r="E36" s="321" t="s">
        <v>273</v>
      </c>
      <c r="F36" s="320" t="s">
        <v>261</v>
      </c>
      <c r="G36" s="320" t="s">
        <v>319</v>
      </c>
      <c r="H36" s="322">
        <v>2</v>
      </c>
      <c r="I36" s="316">
        <v>2</v>
      </c>
      <c r="J36" s="316">
        <v>2</v>
      </c>
      <c r="K36" s="323">
        <f t="shared" si="1"/>
        <v>2</v>
      </c>
      <c r="L36" s="317" t="str">
        <f t="shared" si="3"/>
        <v>MEDIA</v>
      </c>
      <c r="M36" s="324" t="s">
        <v>280</v>
      </c>
      <c r="N36" s="325" t="s">
        <v>1108</v>
      </c>
      <c r="O36" s="325" t="s">
        <v>1139</v>
      </c>
      <c r="P36" s="325" t="s">
        <v>1120</v>
      </c>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S36" s="299"/>
      <c r="BT36" s="299"/>
      <c r="BU36" s="299"/>
      <c r="BV36" s="299"/>
      <c r="BW36" s="299"/>
      <c r="BX36" s="299"/>
      <c r="BY36" s="299"/>
      <c r="BZ36" s="299"/>
      <c r="CA36" s="299"/>
      <c r="CB36" s="299"/>
      <c r="CC36" s="299"/>
      <c r="CD36" s="299"/>
      <c r="CE36" s="299"/>
      <c r="CF36" s="299"/>
      <c r="CG36" s="299"/>
      <c r="CH36" s="299"/>
      <c r="CI36" s="299"/>
      <c r="CJ36" s="299"/>
      <c r="CK36" s="299"/>
      <c r="CL36" s="299"/>
      <c r="CM36" s="299"/>
      <c r="CN36" s="299"/>
      <c r="CO36" s="299"/>
      <c r="CP36" s="299"/>
      <c r="CQ36" s="299"/>
      <c r="CR36" s="299"/>
      <c r="CS36" s="299"/>
      <c r="CT36" s="299"/>
      <c r="CU36" s="299"/>
      <c r="CV36" s="299"/>
      <c r="CW36" s="299"/>
      <c r="CX36" s="299"/>
      <c r="CY36" s="299"/>
      <c r="CZ36" s="299"/>
      <c r="DA36" s="299"/>
      <c r="DB36" s="299"/>
      <c r="DC36" s="299"/>
      <c r="DD36" s="299"/>
      <c r="DE36" s="299"/>
      <c r="DF36" s="299"/>
      <c r="DG36" s="299"/>
      <c r="DH36" s="299"/>
      <c r="DI36" s="299"/>
      <c r="DJ36" s="299"/>
      <c r="DK36" s="299"/>
      <c r="DL36" s="299"/>
      <c r="DM36" s="299"/>
      <c r="DN36" s="299"/>
      <c r="DO36" s="299"/>
      <c r="DP36" s="299"/>
      <c r="DQ36" s="299"/>
      <c r="DR36" s="299"/>
      <c r="DS36" s="299"/>
      <c r="DT36" s="299"/>
      <c r="DU36" s="299"/>
      <c r="DV36" s="299"/>
      <c r="DW36" s="299"/>
      <c r="DX36" s="299"/>
      <c r="DY36" s="299"/>
      <c r="DZ36" s="299"/>
      <c r="EA36" s="299"/>
      <c r="EB36" s="299"/>
      <c r="EC36" s="299"/>
      <c r="ED36" s="299"/>
      <c r="EE36" s="299"/>
      <c r="EF36" s="299"/>
      <c r="EG36" s="299"/>
      <c r="EH36" s="299"/>
      <c r="EI36" s="299"/>
      <c r="EJ36" s="299"/>
      <c r="EK36" s="299"/>
      <c r="EL36" s="299"/>
      <c r="EM36" s="299"/>
      <c r="EN36" s="299"/>
      <c r="EO36" s="299"/>
      <c r="EP36" s="299"/>
      <c r="EQ36" s="299"/>
      <c r="ER36" s="299"/>
      <c r="ES36" s="299"/>
      <c r="ET36" s="299"/>
      <c r="EU36" s="299"/>
      <c r="EV36" s="299"/>
      <c r="EW36" s="299"/>
      <c r="EX36" s="299"/>
      <c r="EY36" s="299"/>
      <c r="EZ36" s="299"/>
      <c r="FA36" s="299"/>
      <c r="FB36" s="299"/>
      <c r="FC36" s="299"/>
      <c r="FD36" s="299"/>
      <c r="FE36" s="299"/>
      <c r="FF36" s="299"/>
      <c r="FG36" s="299"/>
      <c r="FH36" s="299"/>
      <c r="FI36" s="299"/>
      <c r="FJ36" s="299"/>
      <c r="FK36" s="299"/>
      <c r="FL36" s="299"/>
      <c r="FM36" s="299"/>
      <c r="FN36" s="299"/>
      <c r="FO36" s="299"/>
      <c r="FP36" s="299"/>
      <c r="FQ36" s="299"/>
      <c r="FR36" s="299"/>
      <c r="FS36" s="299"/>
      <c r="FT36" s="299"/>
      <c r="FU36" s="299"/>
      <c r="FV36" s="299"/>
      <c r="FW36" s="299"/>
      <c r="FX36" s="299"/>
      <c r="FY36" s="299"/>
      <c r="FZ36" s="299"/>
      <c r="GA36" s="299"/>
      <c r="GB36" s="299"/>
      <c r="GC36" s="299"/>
      <c r="GD36" s="299"/>
      <c r="GE36" s="299"/>
      <c r="GF36" s="299"/>
      <c r="GG36" s="299"/>
      <c r="GH36" s="299"/>
      <c r="GI36" s="299"/>
      <c r="GJ36" s="299"/>
      <c r="GK36" s="299"/>
      <c r="GL36" s="299"/>
      <c r="GM36" s="299"/>
      <c r="GN36" s="299"/>
      <c r="GO36" s="299"/>
      <c r="GP36" s="299"/>
      <c r="GQ36" s="299"/>
      <c r="GR36" s="299"/>
      <c r="GS36" s="299"/>
      <c r="GT36" s="299"/>
      <c r="GU36" s="299"/>
      <c r="GV36" s="299"/>
      <c r="GW36" s="299"/>
      <c r="GX36" s="299"/>
      <c r="GY36" s="299"/>
      <c r="GZ36" s="299"/>
      <c r="HA36" s="299"/>
      <c r="HB36" s="299"/>
      <c r="HC36" s="299"/>
      <c r="HD36" s="299"/>
      <c r="HE36" s="299"/>
      <c r="HF36" s="299"/>
      <c r="HG36" s="299"/>
      <c r="HH36" s="299"/>
      <c r="HI36" s="299"/>
      <c r="HJ36" s="299"/>
      <c r="HK36" s="299"/>
      <c r="HL36" s="299"/>
      <c r="HM36" s="299"/>
      <c r="HN36" s="299"/>
      <c r="HO36" s="299"/>
      <c r="HP36" s="299"/>
      <c r="HQ36" s="299"/>
      <c r="HR36" s="299"/>
      <c r="HS36" s="299"/>
      <c r="HT36" s="299"/>
      <c r="HU36" s="299"/>
      <c r="HV36" s="299"/>
      <c r="HW36" s="299"/>
      <c r="HX36" s="299"/>
      <c r="HY36" s="299"/>
      <c r="HZ36" s="299"/>
      <c r="IA36" s="299"/>
      <c r="IB36" s="299"/>
      <c r="IC36" s="299"/>
      <c r="ID36" s="299"/>
      <c r="IE36" s="299"/>
      <c r="IF36" s="299"/>
      <c r="IG36" s="299"/>
      <c r="IH36" s="299"/>
      <c r="II36" s="299"/>
      <c r="IJ36" s="299"/>
      <c r="IK36" s="299"/>
      <c r="IL36" s="299"/>
      <c r="IM36" s="299"/>
      <c r="IN36" s="299"/>
      <c r="IO36" s="299"/>
      <c r="IP36" s="299"/>
      <c r="IQ36" s="299"/>
      <c r="IR36" s="299"/>
      <c r="IS36" s="299"/>
      <c r="IT36" s="299"/>
      <c r="IU36" s="299"/>
      <c r="IV36" s="299"/>
      <c r="IW36" s="299"/>
      <c r="IX36" s="299"/>
      <c r="IY36" s="299"/>
      <c r="IZ36" s="299"/>
      <c r="JA36" s="299"/>
      <c r="JB36" s="299"/>
      <c r="JC36" s="299"/>
      <c r="JD36" s="299"/>
      <c r="JE36" s="299"/>
      <c r="JF36" s="299"/>
      <c r="JG36" s="299"/>
      <c r="JH36" s="299"/>
      <c r="JI36" s="299"/>
      <c r="JJ36" s="299"/>
      <c r="JK36" s="299"/>
      <c r="JL36" s="299"/>
      <c r="JM36" s="299"/>
      <c r="JN36" s="299"/>
      <c r="JO36" s="299"/>
      <c r="JP36" s="299"/>
      <c r="JQ36" s="299"/>
      <c r="JR36" s="299"/>
      <c r="JS36" s="299"/>
      <c r="JT36" s="299"/>
      <c r="JU36" s="299"/>
      <c r="JV36" s="299"/>
      <c r="JW36" s="299"/>
      <c r="JX36" s="299"/>
      <c r="JY36" s="299"/>
      <c r="JZ36" s="299"/>
      <c r="KA36" s="299"/>
      <c r="KB36" s="299"/>
      <c r="KC36" s="299"/>
      <c r="KD36" s="299"/>
      <c r="KE36" s="299"/>
      <c r="KF36" s="299"/>
      <c r="KG36" s="299"/>
      <c r="KH36" s="299"/>
      <c r="KI36" s="299"/>
      <c r="KJ36" s="299"/>
      <c r="KK36" s="299"/>
      <c r="KL36" s="299"/>
      <c r="KM36" s="299"/>
      <c r="KN36" s="299"/>
      <c r="KO36" s="299"/>
      <c r="KP36" s="299"/>
      <c r="KQ36" s="299"/>
      <c r="KR36" s="299"/>
      <c r="KS36" s="299"/>
      <c r="KT36" s="299"/>
      <c r="KU36" s="299"/>
      <c r="KV36" s="299"/>
      <c r="KW36" s="299"/>
      <c r="KX36" s="299"/>
      <c r="KY36" s="299"/>
      <c r="KZ36" s="299"/>
      <c r="LA36" s="299"/>
      <c r="LB36" s="299"/>
      <c r="LC36" s="299"/>
      <c r="LD36" s="299"/>
      <c r="LE36" s="299"/>
      <c r="LF36" s="299"/>
      <c r="LG36" s="299"/>
      <c r="LH36" s="299"/>
      <c r="LI36" s="299"/>
      <c r="LJ36" s="299"/>
      <c r="LK36" s="299"/>
      <c r="LL36" s="299"/>
      <c r="LM36" s="299"/>
      <c r="LN36" s="299"/>
      <c r="LO36" s="299"/>
      <c r="LP36" s="299"/>
      <c r="LQ36" s="299"/>
      <c r="LR36" s="299"/>
      <c r="LS36" s="299"/>
      <c r="LT36" s="299"/>
      <c r="LU36" s="299"/>
      <c r="LV36" s="299"/>
      <c r="LW36" s="299"/>
      <c r="LX36" s="299"/>
      <c r="LY36" s="299"/>
      <c r="LZ36" s="299"/>
      <c r="MA36" s="299"/>
      <c r="MB36" s="299"/>
      <c r="MC36" s="299"/>
      <c r="MD36" s="299"/>
      <c r="ME36" s="299"/>
      <c r="MF36" s="299"/>
      <c r="MG36" s="299"/>
      <c r="MH36" s="299"/>
      <c r="MI36" s="299"/>
      <c r="MJ36" s="299"/>
      <c r="MK36" s="299"/>
      <c r="ML36" s="299"/>
      <c r="MM36" s="299"/>
      <c r="MN36" s="299"/>
      <c r="MO36" s="299"/>
      <c r="MP36" s="299"/>
      <c r="MQ36" s="299"/>
      <c r="MR36" s="299"/>
      <c r="MS36" s="299"/>
      <c r="MT36" s="299"/>
      <c r="MU36" s="299"/>
      <c r="MV36" s="299"/>
      <c r="MW36" s="299"/>
      <c r="MX36" s="299"/>
      <c r="MY36" s="299"/>
      <c r="MZ36" s="299"/>
      <c r="NA36" s="299"/>
      <c r="NB36" s="299"/>
      <c r="NC36" s="299"/>
      <c r="ND36" s="299"/>
      <c r="NE36" s="299"/>
      <c r="NF36" s="299"/>
      <c r="NG36" s="299"/>
      <c r="NH36" s="299"/>
      <c r="NI36" s="299"/>
      <c r="NJ36" s="299"/>
      <c r="NK36" s="299"/>
      <c r="NL36" s="299"/>
      <c r="NM36" s="299"/>
      <c r="NN36" s="299"/>
      <c r="NO36" s="299"/>
      <c r="NP36" s="299"/>
      <c r="NQ36" s="299"/>
      <c r="NR36" s="299"/>
      <c r="NS36" s="299"/>
      <c r="NT36" s="299"/>
      <c r="NU36" s="299"/>
      <c r="NV36" s="299"/>
      <c r="NW36" s="299"/>
      <c r="NX36" s="299"/>
      <c r="NY36" s="299"/>
      <c r="NZ36" s="299"/>
      <c r="OA36" s="299"/>
      <c r="OB36" s="299"/>
      <c r="OC36" s="299"/>
      <c r="OD36" s="299"/>
      <c r="OE36" s="299"/>
      <c r="OF36" s="299"/>
      <c r="OG36" s="299"/>
      <c r="OH36" s="299"/>
      <c r="OI36" s="299"/>
      <c r="OJ36" s="299"/>
      <c r="OK36" s="299"/>
      <c r="OL36" s="299"/>
      <c r="OM36" s="299"/>
      <c r="ON36" s="299"/>
      <c r="OO36" s="299"/>
      <c r="OP36" s="299"/>
      <c r="OQ36" s="299"/>
      <c r="OR36" s="299"/>
      <c r="OS36" s="299"/>
      <c r="OT36" s="299"/>
      <c r="OU36" s="299"/>
      <c r="OV36" s="299"/>
      <c r="OW36" s="299"/>
      <c r="OX36" s="299"/>
      <c r="OY36" s="299"/>
      <c r="OZ36" s="299"/>
      <c r="PA36" s="299"/>
      <c r="PB36" s="299"/>
      <c r="PC36" s="299"/>
      <c r="PD36" s="299"/>
      <c r="PE36" s="299"/>
      <c r="PF36" s="299"/>
      <c r="PG36" s="299"/>
      <c r="PH36" s="299"/>
      <c r="PI36" s="299"/>
      <c r="PJ36" s="299"/>
      <c r="PK36" s="299"/>
      <c r="PL36" s="299"/>
      <c r="PM36" s="299"/>
      <c r="PN36" s="299"/>
      <c r="PO36" s="299"/>
      <c r="PP36" s="299"/>
      <c r="PQ36" s="299"/>
      <c r="PR36" s="299"/>
      <c r="PS36" s="299"/>
      <c r="PT36" s="299"/>
      <c r="PU36" s="299"/>
      <c r="PV36" s="299"/>
      <c r="PW36" s="299"/>
      <c r="PX36" s="299"/>
      <c r="PY36" s="299"/>
      <c r="PZ36" s="299"/>
      <c r="QA36" s="299"/>
      <c r="QB36" s="299"/>
      <c r="QC36" s="299"/>
      <c r="QD36" s="299"/>
      <c r="QE36" s="299"/>
      <c r="QF36" s="299"/>
      <c r="QG36" s="299"/>
      <c r="QH36" s="299"/>
      <c r="QI36" s="299"/>
      <c r="QJ36" s="299"/>
      <c r="QK36" s="299"/>
      <c r="QL36" s="299"/>
      <c r="QM36" s="299"/>
      <c r="QN36" s="299"/>
      <c r="QO36" s="299"/>
      <c r="QP36" s="299"/>
      <c r="QQ36" s="299"/>
      <c r="QR36" s="299"/>
      <c r="QS36" s="299"/>
      <c r="QT36" s="299"/>
      <c r="QU36" s="299"/>
      <c r="QV36" s="299"/>
      <c r="QW36" s="299"/>
      <c r="QX36" s="299"/>
      <c r="QY36" s="299"/>
      <c r="QZ36" s="299"/>
      <c r="RA36" s="299"/>
      <c r="RB36" s="299"/>
      <c r="RC36" s="299"/>
      <c r="RD36" s="299"/>
      <c r="RE36" s="299"/>
      <c r="RF36" s="299"/>
      <c r="RG36" s="299"/>
      <c r="RH36" s="299"/>
      <c r="RI36" s="299"/>
      <c r="RJ36" s="299"/>
      <c r="RK36" s="299"/>
      <c r="RL36" s="299"/>
      <c r="RM36" s="299"/>
      <c r="RN36" s="299"/>
      <c r="RO36" s="299"/>
      <c r="RP36" s="299"/>
      <c r="RQ36" s="299"/>
      <c r="RR36" s="299"/>
      <c r="RS36" s="299"/>
      <c r="RT36" s="299"/>
      <c r="RU36" s="299"/>
      <c r="RV36" s="299"/>
      <c r="RW36" s="299"/>
      <c r="RX36" s="299"/>
      <c r="RY36" s="299"/>
      <c r="RZ36" s="299"/>
      <c r="SA36" s="299"/>
      <c r="SB36" s="299"/>
      <c r="SC36" s="299"/>
      <c r="SD36" s="299"/>
      <c r="SE36" s="299"/>
      <c r="SF36" s="299"/>
      <c r="SG36" s="299"/>
      <c r="SH36" s="299"/>
      <c r="SI36" s="299"/>
      <c r="SJ36" s="299"/>
      <c r="SK36" s="299"/>
      <c r="SL36" s="299"/>
      <c r="SM36" s="299"/>
      <c r="SN36" s="299"/>
      <c r="SO36" s="299"/>
      <c r="SP36" s="299"/>
      <c r="SQ36" s="299"/>
      <c r="SR36" s="299"/>
      <c r="SS36" s="299"/>
      <c r="ST36" s="299"/>
      <c r="SU36" s="299"/>
      <c r="SV36" s="299"/>
      <c r="SW36" s="299"/>
      <c r="SX36" s="299"/>
      <c r="SY36" s="299"/>
      <c r="SZ36" s="299"/>
      <c r="TA36" s="299"/>
      <c r="TB36" s="299"/>
      <c r="TC36" s="299"/>
      <c r="TD36" s="299"/>
      <c r="TE36" s="299"/>
      <c r="TF36" s="299"/>
      <c r="TG36" s="299"/>
      <c r="TH36" s="299"/>
      <c r="TI36" s="299"/>
      <c r="TJ36" s="299"/>
      <c r="TK36" s="299"/>
      <c r="TL36" s="299"/>
      <c r="TM36" s="299"/>
      <c r="TN36" s="299"/>
      <c r="TO36" s="299"/>
      <c r="TP36" s="299"/>
      <c r="TQ36" s="299"/>
      <c r="TR36" s="299"/>
      <c r="TS36" s="299"/>
      <c r="TT36" s="299"/>
      <c r="TU36" s="299"/>
      <c r="TV36" s="299"/>
      <c r="TW36" s="299"/>
      <c r="TX36" s="299"/>
      <c r="TY36" s="299"/>
      <c r="TZ36" s="299"/>
      <c r="UA36" s="299"/>
      <c r="UB36" s="299"/>
      <c r="UC36" s="299"/>
      <c r="UD36" s="299"/>
      <c r="UE36" s="299"/>
      <c r="UF36" s="299"/>
      <c r="UG36" s="299"/>
      <c r="UH36" s="299"/>
      <c r="UI36" s="299"/>
      <c r="UJ36" s="299"/>
      <c r="UK36" s="299"/>
      <c r="UL36" s="299"/>
      <c r="UM36" s="299"/>
      <c r="UN36" s="299"/>
      <c r="UO36" s="299"/>
      <c r="UP36" s="299"/>
      <c r="UQ36" s="299"/>
      <c r="UR36" s="299"/>
      <c r="US36" s="299"/>
      <c r="UT36" s="299"/>
      <c r="UU36" s="299"/>
      <c r="UV36" s="299"/>
      <c r="UW36" s="299"/>
      <c r="UX36" s="299"/>
      <c r="UY36" s="299"/>
      <c r="UZ36" s="299"/>
      <c r="VA36" s="299"/>
      <c r="VB36" s="299"/>
      <c r="VC36" s="299"/>
      <c r="VD36" s="299"/>
      <c r="VE36" s="299"/>
      <c r="VF36" s="299"/>
      <c r="VG36" s="299"/>
      <c r="VH36" s="299"/>
      <c r="VI36" s="299"/>
      <c r="VJ36" s="299"/>
      <c r="VK36" s="299"/>
      <c r="VL36" s="299"/>
      <c r="VM36" s="299"/>
      <c r="VN36" s="299"/>
      <c r="VO36" s="299"/>
      <c r="VP36" s="299"/>
      <c r="VQ36" s="299"/>
      <c r="VR36" s="299"/>
      <c r="VS36" s="299"/>
      <c r="VT36" s="299"/>
      <c r="VU36" s="299"/>
      <c r="VV36" s="299"/>
      <c r="VW36" s="299"/>
      <c r="VX36" s="299"/>
      <c r="VY36" s="299"/>
      <c r="VZ36" s="299"/>
      <c r="WA36" s="299"/>
      <c r="WB36" s="299"/>
      <c r="WC36" s="299"/>
      <c r="WD36" s="299"/>
      <c r="WE36" s="299"/>
      <c r="WF36" s="299"/>
      <c r="WG36" s="299"/>
      <c r="WH36" s="299"/>
      <c r="WI36" s="299"/>
      <c r="WJ36" s="299"/>
      <c r="WK36" s="299"/>
      <c r="WL36" s="299"/>
      <c r="WM36" s="299"/>
      <c r="WN36" s="299"/>
      <c r="WO36" s="299"/>
      <c r="WP36" s="299"/>
      <c r="WQ36" s="299"/>
      <c r="WR36" s="299"/>
      <c r="WS36" s="299"/>
      <c r="WT36" s="299"/>
      <c r="WU36" s="299"/>
      <c r="WV36" s="299"/>
      <c r="WW36" s="299"/>
      <c r="WX36" s="299"/>
      <c r="WY36" s="299"/>
      <c r="WZ36" s="299"/>
      <c r="XA36" s="299"/>
      <c r="XB36" s="299"/>
      <c r="XC36" s="299"/>
      <c r="XD36" s="299"/>
      <c r="XE36" s="299"/>
      <c r="XF36" s="299"/>
      <c r="XG36" s="299"/>
      <c r="XH36" s="299"/>
      <c r="XI36" s="299"/>
      <c r="XJ36" s="299"/>
      <c r="XK36" s="299"/>
      <c r="XL36" s="299"/>
      <c r="XM36" s="299"/>
      <c r="XN36" s="299"/>
      <c r="XO36" s="299"/>
      <c r="XP36" s="299"/>
      <c r="XQ36" s="299"/>
      <c r="XR36" s="299"/>
      <c r="XS36" s="299"/>
      <c r="XT36" s="299"/>
      <c r="XU36" s="299"/>
      <c r="XV36" s="299"/>
      <c r="XW36" s="299"/>
      <c r="XX36" s="299"/>
      <c r="XY36" s="299"/>
      <c r="XZ36" s="299"/>
      <c r="YA36" s="299"/>
      <c r="YB36" s="299"/>
      <c r="YC36" s="299"/>
      <c r="YD36" s="299"/>
      <c r="YE36" s="299"/>
      <c r="YF36" s="299"/>
      <c r="YG36" s="299"/>
      <c r="YH36" s="299"/>
      <c r="YI36" s="299"/>
      <c r="YJ36" s="299"/>
      <c r="YK36" s="299"/>
      <c r="YL36" s="299"/>
      <c r="YM36" s="299"/>
      <c r="YN36" s="299"/>
      <c r="YO36" s="299"/>
      <c r="YP36" s="299"/>
      <c r="YQ36" s="299"/>
      <c r="YR36" s="299"/>
      <c r="YS36" s="299"/>
      <c r="YT36" s="299"/>
      <c r="YU36" s="299"/>
      <c r="YV36" s="299"/>
      <c r="YW36" s="299"/>
      <c r="YX36" s="299"/>
      <c r="YY36" s="299"/>
      <c r="YZ36" s="299"/>
      <c r="ZA36" s="299"/>
      <c r="ZB36" s="299"/>
      <c r="ZC36" s="299"/>
      <c r="ZD36" s="299"/>
      <c r="ZE36" s="299"/>
      <c r="ZF36" s="299"/>
      <c r="ZG36" s="299"/>
      <c r="ZH36" s="299"/>
      <c r="ZI36" s="299"/>
      <c r="ZJ36" s="299"/>
      <c r="ZK36" s="299"/>
      <c r="ZL36" s="299"/>
      <c r="ZM36" s="299"/>
      <c r="ZN36" s="299"/>
      <c r="ZO36" s="299"/>
      <c r="ZP36" s="299"/>
      <c r="ZQ36" s="299"/>
      <c r="ZR36" s="299"/>
      <c r="ZS36" s="299"/>
      <c r="ZT36" s="299"/>
      <c r="ZU36" s="299"/>
      <c r="ZV36" s="299"/>
      <c r="ZW36" s="299"/>
      <c r="ZX36" s="299"/>
      <c r="ZY36" s="299"/>
      <c r="ZZ36" s="299"/>
      <c r="AAA36" s="299"/>
      <c r="AAB36" s="299"/>
      <c r="AAC36" s="299"/>
      <c r="AAD36" s="299"/>
      <c r="AAE36" s="299"/>
      <c r="AAF36" s="299"/>
      <c r="AAG36" s="299"/>
      <c r="AAH36" s="299"/>
      <c r="AAI36" s="299"/>
      <c r="AAJ36" s="299"/>
      <c r="AAK36" s="299"/>
      <c r="AAL36" s="299"/>
      <c r="AAM36" s="299"/>
      <c r="AAN36" s="299"/>
      <c r="AAO36" s="299"/>
      <c r="AAP36" s="299"/>
      <c r="AAQ36" s="299"/>
      <c r="AAR36" s="299"/>
      <c r="AAS36" s="299"/>
      <c r="AAT36" s="299"/>
      <c r="AAU36" s="299"/>
      <c r="AAV36" s="299"/>
      <c r="AAW36" s="299"/>
      <c r="AAX36" s="299"/>
      <c r="AAY36" s="299"/>
      <c r="AAZ36" s="299"/>
      <c r="ABA36" s="299"/>
      <c r="ABB36" s="299"/>
      <c r="ABC36" s="299"/>
      <c r="ABD36" s="299"/>
      <c r="ABE36" s="299"/>
      <c r="ABF36" s="299"/>
      <c r="ABG36" s="299"/>
      <c r="ABH36" s="299"/>
      <c r="ABI36" s="331"/>
    </row>
    <row r="37" spans="1:737" ht="38.25">
      <c r="A37" s="318" t="s">
        <v>574</v>
      </c>
      <c r="B37" s="319" t="s">
        <v>322</v>
      </c>
      <c r="C37" s="319" t="s">
        <v>256</v>
      </c>
      <c r="D37" s="320" t="s">
        <v>445</v>
      </c>
      <c r="E37" s="333" t="s">
        <v>446</v>
      </c>
      <c r="F37" s="320" t="s">
        <v>264</v>
      </c>
      <c r="G37" s="320" t="s">
        <v>318</v>
      </c>
      <c r="H37" s="322">
        <v>3</v>
      </c>
      <c r="I37" s="316">
        <v>2</v>
      </c>
      <c r="J37" s="316">
        <v>2</v>
      </c>
      <c r="K37" s="323">
        <f t="shared" si="1"/>
        <v>2.3333333333333335</v>
      </c>
      <c r="L37" s="317" t="str">
        <f t="shared" si="3"/>
        <v>MEDIA</v>
      </c>
      <c r="M37" s="324" t="s">
        <v>280</v>
      </c>
      <c r="N37" s="325" t="s">
        <v>1122</v>
      </c>
      <c r="O37" s="325" t="s">
        <v>1109</v>
      </c>
      <c r="P37" s="325" t="s">
        <v>1121</v>
      </c>
    </row>
    <row r="38" spans="1:737" ht="38.25">
      <c r="A38" s="318" t="s">
        <v>575</v>
      </c>
      <c r="B38" s="319" t="s">
        <v>322</v>
      </c>
      <c r="C38" s="319" t="s">
        <v>256</v>
      </c>
      <c r="D38" s="319" t="s">
        <v>447</v>
      </c>
      <c r="E38" s="333" t="s">
        <v>448</v>
      </c>
      <c r="F38" s="320" t="s">
        <v>264</v>
      </c>
      <c r="G38" s="320" t="s">
        <v>318</v>
      </c>
      <c r="H38" s="322">
        <v>3</v>
      </c>
      <c r="I38" s="316">
        <v>2</v>
      </c>
      <c r="J38" s="316">
        <v>2</v>
      </c>
      <c r="K38" s="323">
        <f t="shared" si="1"/>
        <v>2.3333333333333335</v>
      </c>
      <c r="L38" s="317" t="str">
        <f t="shared" si="3"/>
        <v>MEDIA</v>
      </c>
      <c r="M38" s="324" t="s">
        <v>280</v>
      </c>
      <c r="N38" s="325" t="s">
        <v>1122</v>
      </c>
      <c r="O38" s="325" t="s">
        <v>1109</v>
      </c>
      <c r="P38" s="325" t="s">
        <v>1121</v>
      </c>
    </row>
    <row r="39" spans="1:737" ht="38.25">
      <c r="A39" s="318" t="s">
        <v>576</v>
      </c>
      <c r="B39" s="319" t="s">
        <v>322</v>
      </c>
      <c r="C39" s="319" t="s">
        <v>256</v>
      </c>
      <c r="D39" s="319" t="s">
        <v>449</v>
      </c>
      <c r="E39" s="321" t="s">
        <v>450</v>
      </c>
      <c r="F39" s="320" t="s">
        <v>264</v>
      </c>
      <c r="G39" s="320" t="s">
        <v>318</v>
      </c>
      <c r="H39" s="322">
        <v>3</v>
      </c>
      <c r="I39" s="316">
        <v>2</v>
      </c>
      <c r="J39" s="316">
        <v>2</v>
      </c>
      <c r="K39" s="323">
        <f t="shared" si="1"/>
        <v>2.3333333333333335</v>
      </c>
      <c r="L39" s="317" t="str">
        <f t="shared" si="3"/>
        <v>MEDIA</v>
      </c>
      <c r="M39" s="324" t="s">
        <v>280</v>
      </c>
      <c r="N39" s="325" t="s">
        <v>1122</v>
      </c>
      <c r="O39" s="325" t="s">
        <v>1109</v>
      </c>
      <c r="P39" s="325" t="s">
        <v>1121</v>
      </c>
    </row>
    <row r="40" spans="1:737" ht="38.25">
      <c r="A40" s="318" t="s">
        <v>577</v>
      </c>
      <c r="B40" s="319" t="s">
        <v>322</v>
      </c>
      <c r="C40" s="319" t="s">
        <v>256</v>
      </c>
      <c r="D40" s="319" t="s">
        <v>451</v>
      </c>
      <c r="E40" s="333" t="s">
        <v>452</v>
      </c>
      <c r="F40" s="320" t="s">
        <v>264</v>
      </c>
      <c r="G40" s="320" t="s">
        <v>318</v>
      </c>
      <c r="H40" s="322">
        <v>3</v>
      </c>
      <c r="I40" s="316">
        <v>2</v>
      </c>
      <c r="J40" s="316">
        <v>2</v>
      </c>
      <c r="K40" s="323">
        <f t="shared" si="1"/>
        <v>2.3333333333333335</v>
      </c>
      <c r="L40" s="317" t="str">
        <f t="shared" si="3"/>
        <v>MEDIA</v>
      </c>
      <c r="M40" s="324" t="s">
        <v>280</v>
      </c>
      <c r="N40" s="325" t="s">
        <v>1122</v>
      </c>
      <c r="O40" s="325" t="s">
        <v>1109</v>
      </c>
      <c r="P40" s="325" t="s">
        <v>1121</v>
      </c>
    </row>
    <row r="41" spans="1:737" ht="65.45" customHeight="1">
      <c r="A41" s="318" t="s">
        <v>578</v>
      </c>
      <c r="B41" s="319" t="s">
        <v>322</v>
      </c>
      <c r="C41" s="319" t="s">
        <v>256</v>
      </c>
      <c r="D41" s="319" t="s">
        <v>453</v>
      </c>
      <c r="E41" s="320" t="s">
        <v>454</v>
      </c>
      <c r="F41" s="320" t="s">
        <v>264</v>
      </c>
      <c r="G41" s="320" t="s">
        <v>318</v>
      </c>
      <c r="H41" s="322">
        <v>3</v>
      </c>
      <c r="I41" s="316">
        <v>2</v>
      </c>
      <c r="J41" s="316">
        <v>2</v>
      </c>
      <c r="K41" s="323">
        <f t="shared" si="1"/>
        <v>2.3333333333333335</v>
      </c>
      <c r="L41" s="317" t="str">
        <f t="shared" si="3"/>
        <v>MEDIA</v>
      </c>
      <c r="M41" s="324" t="s">
        <v>280</v>
      </c>
      <c r="N41" s="325" t="s">
        <v>1122</v>
      </c>
      <c r="O41" s="325" t="s">
        <v>1109</v>
      </c>
      <c r="P41" s="325" t="s">
        <v>1121</v>
      </c>
    </row>
    <row r="42" spans="1:737" ht="65.45" customHeight="1">
      <c r="A42" s="318" t="s">
        <v>579</v>
      </c>
      <c r="B42" s="319" t="s">
        <v>322</v>
      </c>
      <c r="C42" s="319" t="s">
        <v>256</v>
      </c>
      <c r="D42" s="319" t="s">
        <v>455</v>
      </c>
      <c r="E42" s="320" t="s">
        <v>456</v>
      </c>
      <c r="F42" s="320" t="s">
        <v>264</v>
      </c>
      <c r="G42" s="320" t="s">
        <v>318</v>
      </c>
      <c r="H42" s="322">
        <v>3</v>
      </c>
      <c r="I42" s="316">
        <v>2</v>
      </c>
      <c r="J42" s="316">
        <v>2</v>
      </c>
      <c r="K42" s="323">
        <f t="shared" si="1"/>
        <v>2.3333333333333335</v>
      </c>
      <c r="L42" s="317" t="str">
        <f t="shared" si="3"/>
        <v>MEDIA</v>
      </c>
      <c r="M42" s="324" t="s">
        <v>280</v>
      </c>
      <c r="N42" s="325" t="s">
        <v>1122</v>
      </c>
      <c r="O42" s="325" t="s">
        <v>1109</v>
      </c>
      <c r="P42" s="325" t="s">
        <v>1121</v>
      </c>
    </row>
    <row r="43" spans="1:737" ht="65.45" customHeight="1">
      <c r="A43" s="318" t="s">
        <v>580</v>
      </c>
      <c r="B43" s="319" t="s">
        <v>322</v>
      </c>
      <c r="C43" s="319" t="s">
        <v>457</v>
      </c>
      <c r="D43" s="319" t="s">
        <v>458</v>
      </c>
      <c r="E43" s="320" t="s">
        <v>459</v>
      </c>
      <c r="F43" s="320" t="s">
        <v>261</v>
      </c>
      <c r="G43" s="320" t="s">
        <v>318</v>
      </c>
      <c r="H43" s="322">
        <v>1</v>
      </c>
      <c r="I43" s="316">
        <v>1</v>
      </c>
      <c r="J43" s="316">
        <v>3</v>
      </c>
      <c r="K43" s="323">
        <f t="shared" si="1"/>
        <v>1.6666666666666667</v>
      </c>
      <c r="L43" s="317" t="str">
        <f t="shared" si="3"/>
        <v>MEDIA</v>
      </c>
      <c r="M43" s="324" t="s">
        <v>280</v>
      </c>
      <c r="N43" s="325" t="s">
        <v>1111</v>
      </c>
      <c r="O43" s="325" t="s">
        <v>1109</v>
      </c>
      <c r="P43" s="325" t="s">
        <v>1120</v>
      </c>
    </row>
    <row r="44" spans="1:737" ht="65.45" customHeight="1">
      <c r="A44" s="318" t="s">
        <v>581</v>
      </c>
      <c r="B44" s="319" t="s">
        <v>322</v>
      </c>
      <c r="C44" s="319" t="s">
        <v>457</v>
      </c>
      <c r="D44" s="319" t="s">
        <v>460</v>
      </c>
      <c r="E44" s="320" t="s">
        <v>459</v>
      </c>
      <c r="F44" s="320" t="s">
        <v>261</v>
      </c>
      <c r="G44" s="320" t="s">
        <v>318</v>
      </c>
      <c r="H44" s="322">
        <v>1</v>
      </c>
      <c r="I44" s="316">
        <v>1</v>
      </c>
      <c r="J44" s="316">
        <v>3</v>
      </c>
      <c r="K44" s="323">
        <f t="shared" si="1"/>
        <v>1.6666666666666667</v>
      </c>
      <c r="L44" s="317" t="str">
        <f t="shared" si="3"/>
        <v>MEDIA</v>
      </c>
      <c r="M44" s="324" t="s">
        <v>280</v>
      </c>
      <c r="N44" s="325" t="s">
        <v>1111</v>
      </c>
      <c r="O44" s="325" t="s">
        <v>1109</v>
      </c>
      <c r="P44" s="325" t="s">
        <v>1120</v>
      </c>
    </row>
    <row r="45" spans="1:737" ht="65.45" customHeight="1">
      <c r="A45" s="318" t="s">
        <v>582</v>
      </c>
      <c r="B45" s="319" t="s">
        <v>322</v>
      </c>
      <c r="C45" s="319" t="s">
        <v>457</v>
      </c>
      <c r="D45" s="319" t="s">
        <v>461</v>
      </c>
      <c r="E45" s="320" t="s">
        <v>459</v>
      </c>
      <c r="F45" s="320" t="s">
        <v>261</v>
      </c>
      <c r="G45" s="320" t="s">
        <v>318</v>
      </c>
      <c r="H45" s="322">
        <v>1</v>
      </c>
      <c r="I45" s="316">
        <v>1</v>
      </c>
      <c r="J45" s="316">
        <v>3</v>
      </c>
      <c r="K45" s="323">
        <f t="shared" si="1"/>
        <v>1.6666666666666667</v>
      </c>
      <c r="L45" s="317" t="str">
        <f t="shared" si="3"/>
        <v>MEDIA</v>
      </c>
      <c r="M45" s="324" t="s">
        <v>280</v>
      </c>
      <c r="N45" s="325" t="s">
        <v>1111</v>
      </c>
      <c r="O45" s="325" t="s">
        <v>1109</v>
      </c>
      <c r="P45" s="325" t="s">
        <v>1120</v>
      </c>
    </row>
    <row r="46" spans="1:737" ht="71.25">
      <c r="A46" s="318" t="s">
        <v>583</v>
      </c>
      <c r="B46" s="319" t="s">
        <v>322</v>
      </c>
      <c r="C46" s="319" t="s">
        <v>256</v>
      </c>
      <c r="D46" s="319" t="s">
        <v>462</v>
      </c>
      <c r="E46" s="320" t="s">
        <v>463</v>
      </c>
      <c r="F46" s="320" t="s">
        <v>261</v>
      </c>
      <c r="G46" s="320" t="s">
        <v>318</v>
      </c>
      <c r="H46" s="322">
        <v>3</v>
      </c>
      <c r="I46" s="316">
        <v>3</v>
      </c>
      <c r="J46" s="316">
        <v>3</v>
      </c>
      <c r="K46" s="323">
        <f t="shared" si="1"/>
        <v>3</v>
      </c>
      <c r="L46" s="317" t="str">
        <f t="shared" si="3"/>
        <v>ALTA</v>
      </c>
      <c r="M46" s="324" t="s">
        <v>280</v>
      </c>
      <c r="N46" s="325" t="s">
        <v>1108</v>
      </c>
      <c r="O46" s="325" t="s">
        <v>1109</v>
      </c>
      <c r="P46" s="325" t="s">
        <v>1121</v>
      </c>
    </row>
    <row r="47" spans="1:737" ht="71.25">
      <c r="A47" s="318" t="s">
        <v>584</v>
      </c>
      <c r="B47" s="319" t="s">
        <v>322</v>
      </c>
      <c r="C47" s="319" t="s">
        <v>256</v>
      </c>
      <c r="D47" s="319" t="s">
        <v>464</v>
      </c>
      <c r="E47" s="320" t="s">
        <v>463</v>
      </c>
      <c r="F47" s="320" t="s">
        <v>261</v>
      </c>
      <c r="G47" s="320" t="s">
        <v>318</v>
      </c>
      <c r="H47" s="322">
        <v>3</v>
      </c>
      <c r="I47" s="316">
        <v>3</v>
      </c>
      <c r="J47" s="316">
        <v>3</v>
      </c>
      <c r="K47" s="323">
        <f t="shared" si="1"/>
        <v>3</v>
      </c>
      <c r="L47" s="317" t="str">
        <f t="shared" si="3"/>
        <v>ALTA</v>
      </c>
      <c r="M47" s="324" t="s">
        <v>280</v>
      </c>
      <c r="N47" s="325" t="s">
        <v>1108</v>
      </c>
      <c r="O47" s="325" t="s">
        <v>1109</v>
      </c>
      <c r="P47" s="325" t="s">
        <v>1121</v>
      </c>
    </row>
    <row r="48" spans="1:737" ht="71.25">
      <c r="A48" s="318" t="s">
        <v>585</v>
      </c>
      <c r="B48" s="319" t="s">
        <v>322</v>
      </c>
      <c r="C48" s="319" t="s">
        <v>256</v>
      </c>
      <c r="D48" s="319" t="s">
        <v>464</v>
      </c>
      <c r="E48" s="320" t="s">
        <v>463</v>
      </c>
      <c r="F48" s="320" t="s">
        <v>261</v>
      </c>
      <c r="G48" s="320" t="s">
        <v>318</v>
      </c>
      <c r="H48" s="322">
        <v>3</v>
      </c>
      <c r="I48" s="316">
        <v>3</v>
      </c>
      <c r="J48" s="316">
        <v>3</v>
      </c>
      <c r="K48" s="323">
        <f t="shared" si="1"/>
        <v>3</v>
      </c>
      <c r="L48" s="317" t="str">
        <f t="shared" si="3"/>
        <v>ALTA</v>
      </c>
      <c r="M48" s="324" t="s">
        <v>280</v>
      </c>
      <c r="N48" s="325" t="s">
        <v>1108</v>
      </c>
      <c r="O48" s="325" t="s">
        <v>1109</v>
      </c>
      <c r="P48" s="325" t="s">
        <v>1121</v>
      </c>
    </row>
    <row r="49" spans="1:16" ht="85.5">
      <c r="A49" s="318" t="s">
        <v>586</v>
      </c>
      <c r="B49" s="319" t="s">
        <v>322</v>
      </c>
      <c r="C49" s="319" t="s">
        <v>256</v>
      </c>
      <c r="D49" s="319" t="s">
        <v>465</v>
      </c>
      <c r="E49" s="320" t="s">
        <v>463</v>
      </c>
      <c r="F49" s="320" t="s">
        <v>261</v>
      </c>
      <c r="G49" s="320" t="s">
        <v>318</v>
      </c>
      <c r="H49" s="322">
        <v>3</v>
      </c>
      <c r="I49" s="316">
        <v>3</v>
      </c>
      <c r="J49" s="316">
        <v>3</v>
      </c>
      <c r="K49" s="323">
        <f t="shared" si="1"/>
        <v>3</v>
      </c>
      <c r="L49" s="317" t="str">
        <f t="shared" si="3"/>
        <v>ALTA</v>
      </c>
      <c r="M49" s="324" t="s">
        <v>280</v>
      </c>
      <c r="N49" s="325" t="s">
        <v>1108</v>
      </c>
      <c r="O49" s="325" t="s">
        <v>1109</v>
      </c>
      <c r="P49" s="325" t="s">
        <v>1121</v>
      </c>
    </row>
    <row r="50" spans="1:16" ht="71.25">
      <c r="A50" s="318" t="s">
        <v>587</v>
      </c>
      <c r="B50" s="319" t="s">
        <v>322</v>
      </c>
      <c r="C50" s="319" t="s">
        <v>256</v>
      </c>
      <c r="D50" s="319" t="s">
        <v>466</v>
      </c>
      <c r="E50" s="320" t="s">
        <v>463</v>
      </c>
      <c r="F50" s="320" t="s">
        <v>261</v>
      </c>
      <c r="G50" s="320" t="s">
        <v>318</v>
      </c>
      <c r="H50" s="322">
        <v>3</v>
      </c>
      <c r="I50" s="316">
        <v>3</v>
      </c>
      <c r="J50" s="316">
        <v>3</v>
      </c>
      <c r="K50" s="323">
        <f t="shared" si="1"/>
        <v>3</v>
      </c>
      <c r="L50" s="317" t="str">
        <f t="shared" si="3"/>
        <v>ALTA</v>
      </c>
      <c r="M50" s="324" t="s">
        <v>280</v>
      </c>
      <c r="N50" s="325" t="s">
        <v>1108</v>
      </c>
      <c r="O50" s="325" t="s">
        <v>1109</v>
      </c>
      <c r="P50" s="325" t="s">
        <v>1121</v>
      </c>
    </row>
    <row r="51" spans="1:16" ht="71.25">
      <c r="A51" s="318" t="s">
        <v>588</v>
      </c>
      <c r="B51" s="319" t="s">
        <v>322</v>
      </c>
      <c r="C51" s="319" t="s">
        <v>256</v>
      </c>
      <c r="D51" s="319" t="s">
        <v>462</v>
      </c>
      <c r="E51" s="320" t="s">
        <v>463</v>
      </c>
      <c r="F51" s="320" t="s">
        <v>261</v>
      </c>
      <c r="G51" s="320" t="s">
        <v>318</v>
      </c>
      <c r="H51" s="322">
        <v>3</v>
      </c>
      <c r="I51" s="316">
        <v>3</v>
      </c>
      <c r="J51" s="316">
        <v>3</v>
      </c>
      <c r="K51" s="323">
        <f t="shared" si="1"/>
        <v>3</v>
      </c>
      <c r="L51" s="317" t="str">
        <f t="shared" si="3"/>
        <v>ALTA</v>
      </c>
      <c r="M51" s="324" t="s">
        <v>280</v>
      </c>
      <c r="N51" s="325" t="s">
        <v>1108</v>
      </c>
      <c r="O51" s="325" t="s">
        <v>1109</v>
      </c>
      <c r="P51" s="325" t="s">
        <v>1121</v>
      </c>
    </row>
    <row r="52" spans="1:16" ht="71.25">
      <c r="A52" s="318" t="s">
        <v>589</v>
      </c>
      <c r="B52" s="319" t="s">
        <v>322</v>
      </c>
      <c r="C52" s="319" t="s">
        <v>256</v>
      </c>
      <c r="D52" s="319" t="s">
        <v>467</v>
      </c>
      <c r="E52" s="320" t="s">
        <v>463</v>
      </c>
      <c r="F52" s="320" t="s">
        <v>261</v>
      </c>
      <c r="G52" s="320" t="s">
        <v>318</v>
      </c>
      <c r="H52" s="322">
        <v>3</v>
      </c>
      <c r="I52" s="316">
        <v>3</v>
      </c>
      <c r="J52" s="316">
        <v>3</v>
      </c>
      <c r="K52" s="323">
        <f t="shared" si="1"/>
        <v>3</v>
      </c>
      <c r="L52" s="317" t="str">
        <f t="shared" si="3"/>
        <v>ALTA</v>
      </c>
      <c r="M52" s="324" t="s">
        <v>280</v>
      </c>
      <c r="N52" s="325" t="s">
        <v>1108</v>
      </c>
      <c r="O52" s="325" t="s">
        <v>1109</v>
      </c>
      <c r="P52" s="325" t="s">
        <v>1121</v>
      </c>
    </row>
    <row r="53" spans="1:16" ht="71.25">
      <c r="A53" s="318" t="s">
        <v>590</v>
      </c>
      <c r="B53" s="319" t="s">
        <v>322</v>
      </c>
      <c r="C53" s="319" t="s">
        <v>256</v>
      </c>
      <c r="D53" s="319" t="s">
        <v>468</v>
      </c>
      <c r="E53" s="320" t="s">
        <v>463</v>
      </c>
      <c r="F53" s="320" t="s">
        <v>261</v>
      </c>
      <c r="G53" s="320" t="s">
        <v>318</v>
      </c>
      <c r="H53" s="322">
        <v>3</v>
      </c>
      <c r="I53" s="316">
        <v>3</v>
      </c>
      <c r="J53" s="316">
        <v>3</v>
      </c>
      <c r="K53" s="323">
        <f t="shared" si="1"/>
        <v>3</v>
      </c>
      <c r="L53" s="317" t="str">
        <f t="shared" si="3"/>
        <v>ALTA</v>
      </c>
      <c r="M53" s="324" t="s">
        <v>280</v>
      </c>
      <c r="N53" s="325" t="s">
        <v>1108</v>
      </c>
      <c r="O53" s="325" t="s">
        <v>1109</v>
      </c>
      <c r="P53" s="325" t="s">
        <v>1121</v>
      </c>
    </row>
    <row r="54" spans="1:16" ht="65.45" customHeight="1">
      <c r="A54" s="318" t="s">
        <v>591</v>
      </c>
      <c r="B54" s="319" t="s">
        <v>322</v>
      </c>
      <c r="C54" s="319" t="s">
        <v>457</v>
      </c>
      <c r="D54" s="319" t="s">
        <v>469</v>
      </c>
      <c r="E54" s="320" t="s">
        <v>470</v>
      </c>
      <c r="F54" s="320" t="s">
        <v>261</v>
      </c>
      <c r="G54" s="320" t="s">
        <v>319</v>
      </c>
      <c r="H54" s="322">
        <v>3</v>
      </c>
      <c r="I54" s="316">
        <v>3</v>
      </c>
      <c r="J54" s="316">
        <v>3</v>
      </c>
      <c r="K54" s="323">
        <f t="shared" si="1"/>
        <v>3</v>
      </c>
      <c r="L54" s="317" t="str">
        <f t="shared" si="3"/>
        <v>ALTA</v>
      </c>
      <c r="M54" s="324" t="s">
        <v>280</v>
      </c>
      <c r="N54" s="325" t="s">
        <v>1108</v>
      </c>
      <c r="O54" s="325" t="s">
        <v>1109</v>
      </c>
      <c r="P54" s="325" t="s">
        <v>1120</v>
      </c>
    </row>
    <row r="55" spans="1:16" ht="65.45" customHeight="1">
      <c r="A55" s="318" t="s">
        <v>592</v>
      </c>
      <c r="B55" s="319" t="s">
        <v>322</v>
      </c>
      <c r="C55" s="319" t="s">
        <v>457</v>
      </c>
      <c r="D55" s="319" t="s">
        <v>471</v>
      </c>
      <c r="E55" s="320" t="s">
        <v>470</v>
      </c>
      <c r="F55" s="320" t="s">
        <v>261</v>
      </c>
      <c r="G55" s="320" t="s">
        <v>319</v>
      </c>
      <c r="H55" s="322">
        <v>3</v>
      </c>
      <c r="I55" s="316">
        <v>3</v>
      </c>
      <c r="J55" s="316">
        <v>3</v>
      </c>
      <c r="K55" s="323">
        <f t="shared" si="1"/>
        <v>3</v>
      </c>
      <c r="L55" s="317" t="str">
        <f t="shared" si="3"/>
        <v>ALTA</v>
      </c>
      <c r="M55" s="324" t="s">
        <v>280</v>
      </c>
      <c r="N55" s="325" t="s">
        <v>1108</v>
      </c>
      <c r="O55" s="325" t="s">
        <v>1109</v>
      </c>
      <c r="P55" s="325" t="s">
        <v>1120</v>
      </c>
    </row>
    <row r="56" spans="1:16" ht="65.45" customHeight="1">
      <c r="A56" s="318" t="s">
        <v>593</v>
      </c>
      <c r="B56" s="319" t="s">
        <v>322</v>
      </c>
      <c r="C56" s="319" t="s">
        <v>457</v>
      </c>
      <c r="D56" s="319" t="s">
        <v>472</v>
      </c>
      <c r="E56" s="320"/>
      <c r="F56" s="320" t="s">
        <v>261</v>
      </c>
      <c r="G56" s="320" t="s">
        <v>319</v>
      </c>
      <c r="H56" s="322">
        <v>1</v>
      </c>
      <c r="I56" s="316">
        <v>1</v>
      </c>
      <c r="J56" s="316">
        <v>1</v>
      </c>
      <c r="K56" s="323">
        <f t="shared" si="1"/>
        <v>1</v>
      </c>
      <c r="L56" s="317" t="str">
        <f t="shared" si="3"/>
        <v>BAJA</v>
      </c>
      <c r="M56" s="324" t="s">
        <v>280</v>
      </c>
      <c r="N56" s="325" t="s">
        <v>1108</v>
      </c>
      <c r="O56" s="325" t="s">
        <v>1109</v>
      </c>
      <c r="P56" s="325" t="s">
        <v>1120</v>
      </c>
    </row>
    <row r="57" spans="1:16" ht="65.45" customHeight="1">
      <c r="A57" s="318" t="s">
        <v>594</v>
      </c>
      <c r="B57" s="319" t="s">
        <v>322</v>
      </c>
      <c r="C57" s="319" t="s">
        <v>457</v>
      </c>
      <c r="D57" s="319" t="s">
        <v>473</v>
      </c>
      <c r="E57" s="320"/>
      <c r="F57" s="320" t="s">
        <v>261</v>
      </c>
      <c r="G57" s="320" t="s">
        <v>319</v>
      </c>
      <c r="H57" s="322">
        <v>1</v>
      </c>
      <c r="I57" s="316">
        <v>1</v>
      </c>
      <c r="J57" s="316">
        <v>3</v>
      </c>
      <c r="K57" s="323">
        <f t="shared" si="1"/>
        <v>1.6666666666666667</v>
      </c>
      <c r="L57" s="317" t="str">
        <f t="shared" si="3"/>
        <v>MEDIA</v>
      </c>
      <c r="M57" s="324" t="s">
        <v>280</v>
      </c>
      <c r="N57" s="325" t="s">
        <v>1108</v>
      </c>
      <c r="O57" s="325" t="s">
        <v>1109</v>
      </c>
      <c r="P57" s="325" t="s">
        <v>1120</v>
      </c>
    </row>
    <row r="58" spans="1:16" ht="65.45" customHeight="1">
      <c r="A58" s="318" t="s">
        <v>595</v>
      </c>
      <c r="B58" s="319" t="s">
        <v>322</v>
      </c>
      <c r="C58" s="319" t="s">
        <v>457</v>
      </c>
      <c r="D58" s="319" t="s">
        <v>475</v>
      </c>
      <c r="E58" s="320" t="s">
        <v>476</v>
      </c>
      <c r="F58" s="320" t="s">
        <v>261</v>
      </c>
      <c r="G58" s="320" t="s">
        <v>319</v>
      </c>
      <c r="H58" s="322">
        <v>1</v>
      </c>
      <c r="I58" s="316">
        <v>1</v>
      </c>
      <c r="J58" s="316">
        <v>1</v>
      </c>
      <c r="K58" s="323">
        <f t="shared" si="1"/>
        <v>1</v>
      </c>
      <c r="L58" s="317" t="str">
        <f t="shared" si="3"/>
        <v>BAJA</v>
      </c>
      <c r="M58" s="324" t="s">
        <v>280</v>
      </c>
      <c r="N58" s="325" t="s">
        <v>1108</v>
      </c>
      <c r="O58" s="325" t="s">
        <v>1109</v>
      </c>
      <c r="P58" s="325" t="s">
        <v>1120</v>
      </c>
    </row>
    <row r="59" spans="1:16" ht="65.45" customHeight="1">
      <c r="A59" s="318" t="s">
        <v>597</v>
      </c>
      <c r="B59" s="319" t="s">
        <v>322</v>
      </c>
      <c r="C59" s="319" t="s">
        <v>457</v>
      </c>
      <c r="D59" s="320" t="s">
        <v>478</v>
      </c>
      <c r="E59" s="320" t="s">
        <v>479</v>
      </c>
      <c r="F59" s="320" t="s">
        <v>261</v>
      </c>
      <c r="G59" s="320" t="s">
        <v>319</v>
      </c>
      <c r="H59" s="322">
        <v>1</v>
      </c>
      <c r="I59" s="316">
        <v>1</v>
      </c>
      <c r="J59" s="316">
        <v>1</v>
      </c>
      <c r="K59" s="323">
        <f t="shared" si="1"/>
        <v>1</v>
      </c>
      <c r="L59" s="317" t="str">
        <f t="shared" si="3"/>
        <v>BAJA</v>
      </c>
      <c r="M59" s="324" t="s">
        <v>280</v>
      </c>
      <c r="N59" s="325" t="s">
        <v>1108</v>
      </c>
      <c r="O59" s="325" t="s">
        <v>1109</v>
      </c>
      <c r="P59" s="325" t="s">
        <v>1120</v>
      </c>
    </row>
    <row r="60" spans="1:16" ht="65.45" customHeight="1">
      <c r="A60" s="318" t="s">
        <v>596</v>
      </c>
      <c r="B60" s="319" t="s">
        <v>322</v>
      </c>
      <c r="C60" s="319" t="s">
        <v>256</v>
      </c>
      <c r="D60" s="320" t="s">
        <v>480</v>
      </c>
      <c r="E60" s="320" t="s">
        <v>479</v>
      </c>
      <c r="F60" s="320" t="s">
        <v>261</v>
      </c>
      <c r="G60" s="320" t="s">
        <v>319</v>
      </c>
      <c r="H60" s="322">
        <v>1</v>
      </c>
      <c r="I60" s="316">
        <v>1</v>
      </c>
      <c r="J60" s="316">
        <v>1</v>
      </c>
      <c r="K60" s="323">
        <f t="shared" si="1"/>
        <v>1</v>
      </c>
      <c r="L60" s="317" t="str">
        <f t="shared" si="3"/>
        <v>BAJA</v>
      </c>
      <c r="M60" s="324" t="s">
        <v>280</v>
      </c>
      <c r="N60" s="325" t="s">
        <v>1122</v>
      </c>
      <c r="O60" s="325" t="s">
        <v>1109</v>
      </c>
      <c r="P60" s="325" t="s">
        <v>1121</v>
      </c>
    </row>
    <row r="61" spans="1:16" ht="65.45" customHeight="1">
      <c r="A61" s="318" t="s">
        <v>598</v>
      </c>
      <c r="B61" s="319" t="s">
        <v>322</v>
      </c>
      <c r="C61" s="319" t="s">
        <v>256</v>
      </c>
      <c r="D61" s="320" t="s">
        <v>481</v>
      </c>
      <c r="E61" s="320" t="s">
        <v>482</v>
      </c>
      <c r="F61" s="320" t="s">
        <v>264</v>
      </c>
      <c r="G61" s="320" t="s">
        <v>318</v>
      </c>
      <c r="H61" s="322">
        <v>1</v>
      </c>
      <c r="I61" s="316">
        <v>1</v>
      </c>
      <c r="J61" s="316">
        <v>1</v>
      </c>
      <c r="K61" s="323">
        <f t="shared" si="1"/>
        <v>1</v>
      </c>
      <c r="L61" s="317" t="str">
        <f t="shared" si="3"/>
        <v>BAJA</v>
      </c>
      <c r="M61" s="324" t="s">
        <v>280</v>
      </c>
      <c r="N61" s="325" t="s">
        <v>1122</v>
      </c>
      <c r="O61" s="325" t="s">
        <v>1109</v>
      </c>
      <c r="P61" s="325" t="s">
        <v>1121</v>
      </c>
    </row>
    <row r="62" spans="1:16" ht="65.45" customHeight="1">
      <c r="A62" s="318" t="s">
        <v>599</v>
      </c>
      <c r="B62" s="319" t="s">
        <v>322</v>
      </c>
      <c r="C62" s="319" t="s">
        <v>256</v>
      </c>
      <c r="D62" s="320" t="s">
        <v>483</v>
      </c>
      <c r="E62" s="320" t="s">
        <v>484</v>
      </c>
      <c r="F62" s="320" t="s">
        <v>264</v>
      </c>
      <c r="G62" s="320" t="s">
        <v>318</v>
      </c>
      <c r="H62" s="322">
        <v>1</v>
      </c>
      <c r="I62" s="316">
        <v>1</v>
      </c>
      <c r="J62" s="316">
        <v>1</v>
      </c>
      <c r="K62" s="323">
        <f t="shared" si="1"/>
        <v>1</v>
      </c>
      <c r="L62" s="317" t="str">
        <f t="shared" si="3"/>
        <v>BAJA</v>
      </c>
      <c r="M62" s="324" t="s">
        <v>280</v>
      </c>
      <c r="N62" s="325" t="s">
        <v>1122</v>
      </c>
      <c r="O62" s="325" t="s">
        <v>1109</v>
      </c>
      <c r="P62" s="325" t="s">
        <v>1121</v>
      </c>
    </row>
    <row r="63" spans="1:16" ht="65.45" customHeight="1">
      <c r="A63" s="318" t="s">
        <v>600</v>
      </c>
      <c r="B63" s="319" t="s">
        <v>322</v>
      </c>
      <c r="C63" s="319" t="s">
        <v>256</v>
      </c>
      <c r="D63" s="320" t="s">
        <v>485</v>
      </c>
      <c r="E63" s="320" t="s">
        <v>484</v>
      </c>
      <c r="F63" s="320" t="s">
        <v>264</v>
      </c>
      <c r="G63" s="320" t="s">
        <v>318</v>
      </c>
      <c r="H63" s="322">
        <v>1</v>
      </c>
      <c r="I63" s="316">
        <v>1</v>
      </c>
      <c r="J63" s="316">
        <v>1</v>
      </c>
      <c r="K63" s="323">
        <f t="shared" si="1"/>
        <v>1</v>
      </c>
      <c r="L63" s="317" t="str">
        <f t="shared" si="3"/>
        <v>BAJA</v>
      </c>
      <c r="M63" s="324" t="s">
        <v>280</v>
      </c>
      <c r="N63" s="325" t="s">
        <v>1122</v>
      </c>
      <c r="O63" s="325" t="s">
        <v>1109</v>
      </c>
      <c r="P63" s="325" t="s">
        <v>1121</v>
      </c>
    </row>
    <row r="64" spans="1:16" ht="65.45" customHeight="1">
      <c r="A64" s="318" t="s">
        <v>601</v>
      </c>
      <c r="B64" s="319" t="s">
        <v>322</v>
      </c>
      <c r="C64" s="319" t="s">
        <v>486</v>
      </c>
      <c r="D64" s="320" t="s">
        <v>488</v>
      </c>
      <c r="E64" s="320" t="s">
        <v>489</v>
      </c>
      <c r="F64" s="320" t="s">
        <v>264</v>
      </c>
      <c r="G64" s="320" t="s">
        <v>318</v>
      </c>
      <c r="H64" s="322">
        <v>1</v>
      </c>
      <c r="I64" s="316">
        <v>1</v>
      </c>
      <c r="J64" s="316">
        <v>1</v>
      </c>
      <c r="K64" s="323">
        <f t="shared" si="1"/>
        <v>1</v>
      </c>
      <c r="L64" s="317" t="str">
        <f t="shared" si="3"/>
        <v>BAJA</v>
      </c>
      <c r="M64" s="324" t="s">
        <v>280</v>
      </c>
      <c r="N64" s="325" t="s">
        <v>1108</v>
      </c>
      <c r="O64" s="325" t="s">
        <v>1109</v>
      </c>
      <c r="P64" s="325" t="s">
        <v>1120</v>
      </c>
    </row>
    <row r="65" spans="1:16" ht="65.45" customHeight="1">
      <c r="A65" s="318" t="s">
        <v>602</v>
      </c>
      <c r="B65" s="319" t="s">
        <v>322</v>
      </c>
      <c r="C65" s="319" t="s">
        <v>490</v>
      </c>
      <c r="D65" s="320" t="s">
        <v>491</v>
      </c>
      <c r="E65" s="320" t="s">
        <v>492</v>
      </c>
      <c r="F65" s="320" t="s">
        <v>264</v>
      </c>
      <c r="G65" s="320" t="s">
        <v>318</v>
      </c>
      <c r="H65" s="322">
        <v>1</v>
      </c>
      <c r="I65" s="316">
        <v>1</v>
      </c>
      <c r="J65" s="316">
        <v>1</v>
      </c>
      <c r="K65" s="323">
        <f t="shared" si="1"/>
        <v>1</v>
      </c>
      <c r="L65" s="317" t="str">
        <f t="shared" si="3"/>
        <v>BAJA</v>
      </c>
      <c r="M65" s="324" t="s">
        <v>280</v>
      </c>
      <c r="N65" s="325" t="s">
        <v>1108</v>
      </c>
      <c r="O65" s="325" t="s">
        <v>1109</v>
      </c>
      <c r="P65" s="325" t="s">
        <v>1120</v>
      </c>
    </row>
    <row r="66" spans="1:16" ht="65.45" customHeight="1">
      <c r="A66" s="318" t="s">
        <v>603</v>
      </c>
      <c r="B66" s="319" t="s">
        <v>322</v>
      </c>
      <c r="C66" s="319" t="s">
        <v>490</v>
      </c>
      <c r="D66" s="320" t="s">
        <v>493</v>
      </c>
      <c r="E66" s="320" t="s">
        <v>494</v>
      </c>
      <c r="F66" s="320" t="s">
        <v>264</v>
      </c>
      <c r="G66" s="320" t="s">
        <v>318</v>
      </c>
      <c r="H66" s="322">
        <v>1</v>
      </c>
      <c r="I66" s="316">
        <v>1</v>
      </c>
      <c r="J66" s="316">
        <v>1</v>
      </c>
      <c r="K66" s="323">
        <f t="shared" si="1"/>
        <v>1</v>
      </c>
      <c r="L66" s="317" t="str">
        <f t="shared" si="3"/>
        <v>BAJA</v>
      </c>
      <c r="M66" s="324" t="s">
        <v>280</v>
      </c>
      <c r="N66" s="325" t="s">
        <v>1108</v>
      </c>
      <c r="O66" s="325" t="s">
        <v>1109</v>
      </c>
      <c r="P66" s="325" t="s">
        <v>1120</v>
      </c>
    </row>
    <row r="67" spans="1:16" ht="65.45" customHeight="1">
      <c r="A67" s="318" t="s">
        <v>604</v>
      </c>
      <c r="B67" s="319" t="s">
        <v>322</v>
      </c>
      <c r="C67" s="319" t="s">
        <v>256</v>
      </c>
      <c r="D67" s="320" t="s">
        <v>495</v>
      </c>
      <c r="E67" s="320"/>
      <c r="F67" s="320" t="s">
        <v>264</v>
      </c>
      <c r="G67" s="320" t="s">
        <v>318</v>
      </c>
      <c r="H67" s="322">
        <v>3</v>
      </c>
      <c r="I67" s="316">
        <v>3</v>
      </c>
      <c r="J67" s="316">
        <v>3</v>
      </c>
      <c r="K67" s="323">
        <f t="shared" si="1"/>
        <v>3</v>
      </c>
      <c r="L67" s="317" t="str">
        <f t="shared" si="3"/>
        <v>ALTA</v>
      </c>
      <c r="M67" s="324" t="s">
        <v>280</v>
      </c>
      <c r="N67" s="325" t="s">
        <v>1122</v>
      </c>
      <c r="O67" s="325" t="s">
        <v>1109</v>
      </c>
      <c r="P67" s="325" t="s">
        <v>1121</v>
      </c>
    </row>
    <row r="68" spans="1:16" ht="65.45" customHeight="1">
      <c r="A68" s="318" t="s">
        <v>605</v>
      </c>
      <c r="B68" s="319" t="s">
        <v>322</v>
      </c>
      <c r="C68" s="319" t="s">
        <v>256</v>
      </c>
      <c r="D68" s="320" t="s">
        <v>496</v>
      </c>
      <c r="E68" s="320" t="s">
        <v>497</v>
      </c>
      <c r="F68" s="320" t="s">
        <v>264</v>
      </c>
      <c r="G68" s="320" t="s">
        <v>318</v>
      </c>
      <c r="H68" s="322">
        <v>3</v>
      </c>
      <c r="I68" s="316">
        <v>3</v>
      </c>
      <c r="J68" s="316">
        <v>3</v>
      </c>
      <c r="K68" s="323">
        <f t="shared" si="1"/>
        <v>3</v>
      </c>
      <c r="L68" s="317" t="str">
        <f t="shared" si="3"/>
        <v>ALTA</v>
      </c>
      <c r="M68" s="324" t="s">
        <v>280</v>
      </c>
      <c r="N68" s="325" t="s">
        <v>1122</v>
      </c>
      <c r="O68" s="325" t="s">
        <v>1109</v>
      </c>
      <c r="P68" s="325" t="s">
        <v>1121</v>
      </c>
    </row>
    <row r="69" spans="1:16" ht="65.45" customHeight="1">
      <c r="A69" s="318" t="s">
        <v>606</v>
      </c>
      <c r="B69" s="319" t="s">
        <v>322</v>
      </c>
      <c r="C69" s="319" t="s">
        <v>256</v>
      </c>
      <c r="D69" s="320" t="s">
        <v>499</v>
      </c>
      <c r="E69" s="320" t="s">
        <v>500</v>
      </c>
      <c r="F69" s="320" t="s">
        <v>264</v>
      </c>
      <c r="G69" s="320" t="s">
        <v>318</v>
      </c>
      <c r="H69" s="322">
        <v>3</v>
      </c>
      <c r="I69" s="316">
        <v>3</v>
      </c>
      <c r="J69" s="316">
        <v>3</v>
      </c>
      <c r="K69" s="323">
        <f t="shared" si="1"/>
        <v>3</v>
      </c>
      <c r="L69" s="317" t="str">
        <f t="shared" si="3"/>
        <v>ALTA</v>
      </c>
      <c r="M69" s="324" t="s">
        <v>280</v>
      </c>
      <c r="N69" s="325" t="s">
        <v>1122</v>
      </c>
      <c r="O69" s="325" t="s">
        <v>1109</v>
      </c>
      <c r="P69" s="325" t="s">
        <v>1121</v>
      </c>
    </row>
    <row r="70" spans="1:16" ht="99.75">
      <c r="A70" s="318" t="s">
        <v>607</v>
      </c>
      <c r="B70" s="319" t="s">
        <v>322</v>
      </c>
      <c r="C70" s="319" t="s">
        <v>256</v>
      </c>
      <c r="D70" s="320" t="s">
        <v>501</v>
      </c>
      <c r="E70" s="320" t="s">
        <v>502</v>
      </c>
      <c r="F70" s="320" t="s">
        <v>261</v>
      </c>
      <c r="G70" s="320" t="s">
        <v>319</v>
      </c>
      <c r="H70" s="322">
        <v>3</v>
      </c>
      <c r="I70" s="316">
        <v>3</v>
      </c>
      <c r="J70" s="316">
        <v>1</v>
      </c>
      <c r="K70" s="323">
        <f t="shared" si="1"/>
        <v>2.3333333333333335</v>
      </c>
      <c r="L70" s="317" t="str">
        <f t="shared" si="3"/>
        <v>MEDIA</v>
      </c>
      <c r="M70" s="324" t="s">
        <v>280</v>
      </c>
      <c r="N70" s="325" t="s">
        <v>1122</v>
      </c>
      <c r="O70" s="325" t="s">
        <v>1109</v>
      </c>
      <c r="P70" s="325" t="s">
        <v>1121</v>
      </c>
    </row>
    <row r="71" spans="1:16" ht="85.5">
      <c r="A71" s="318" t="s">
        <v>608</v>
      </c>
      <c r="B71" s="319" t="s">
        <v>322</v>
      </c>
      <c r="C71" s="319" t="s">
        <v>256</v>
      </c>
      <c r="D71" s="320" t="s">
        <v>503</v>
      </c>
      <c r="E71" s="320" t="s">
        <v>502</v>
      </c>
      <c r="F71" s="320" t="s">
        <v>261</v>
      </c>
      <c r="G71" s="320" t="s">
        <v>319</v>
      </c>
      <c r="H71" s="322">
        <v>3</v>
      </c>
      <c r="I71" s="316">
        <v>3</v>
      </c>
      <c r="J71" s="316">
        <v>3</v>
      </c>
      <c r="K71" s="323">
        <f t="shared" si="1"/>
        <v>3</v>
      </c>
      <c r="L71" s="317" t="str">
        <f t="shared" si="3"/>
        <v>ALTA</v>
      </c>
      <c r="M71" s="324" t="s">
        <v>280</v>
      </c>
      <c r="N71" s="325" t="s">
        <v>1122</v>
      </c>
      <c r="O71" s="325" t="s">
        <v>1109</v>
      </c>
      <c r="P71" s="325" t="s">
        <v>1121</v>
      </c>
    </row>
    <row r="72" spans="1:16" ht="65.45" customHeight="1">
      <c r="A72" s="318" t="s">
        <v>609</v>
      </c>
      <c r="B72" s="319" t="s">
        <v>322</v>
      </c>
      <c r="C72" s="319" t="s">
        <v>256</v>
      </c>
      <c r="D72" s="320" t="s">
        <v>504</v>
      </c>
      <c r="E72" s="320" t="s">
        <v>505</v>
      </c>
      <c r="F72" s="320" t="s">
        <v>261</v>
      </c>
      <c r="G72" s="320" t="s">
        <v>319</v>
      </c>
      <c r="H72" s="322">
        <v>2</v>
      </c>
      <c r="I72" s="316">
        <v>2</v>
      </c>
      <c r="J72" s="316">
        <v>3</v>
      </c>
      <c r="K72" s="323">
        <f t="shared" si="1"/>
        <v>2.3333333333333335</v>
      </c>
      <c r="L72" s="317" t="str">
        <f t="shared" si="3"/>
        <v>MEDIA</v>
      </c>
      <c r="M72" s="324" t="s">
        <v>280</v>
      </c>
      <c r="N72" s="325" t="s">
        <v>1122</v>
      </c>
      <c r="O72" s="325" t="s">
        <v>1109</v>
      </c>
      <c r="P72" s="325" t="s">
        <v>1121</v>
      </c>
    </row>
    <row r="73" spans="1:16" ht="65.45" customHeight="1">
      <c r="A73" s="318" t="s">
        <v>610</v>
      </c>
      <c r="B73" s="319" t="s">
        <v>322</v>
      </c>
      <c r="C73" s="319" t="s">
        <v>256</v>
      </c>
      <c r="D73" s="320" t="s">
        <v>507</v>
      </c>
      <c r="E73" s="319" t="s">
        <v>508</v>
      </c>
      <c r="F73" s="320" t="s">
        <v>261</v>
      </c>
      <c r="G73" s="320" t="s">
        <v>318</v>
      </c>
      <c r="H73" s="322">
        <v>1</v>
      </c>
      <c r="I73" s="316">
        <v>1</v>
      </c>
      <c r="J73" s="316">
        <v>1</v>
      </c>
      <c r="K73" s="323">
        <f t="shared" si="1"/>
        <v>1</v>
      </c>
      <c r="L73" s="317" t="str">
        <f t="shared" si="3"/>
        <v>BAJA</v>
      </c>
      <c r="M73" s="324" t="s">
        <v>280</v>
      </c>
      <c r="N73" s="325" t="s">
        <v>1122</v>
      </c>
      <c r="O73" s="325" t="s">
        <v>1109</v>
      </c>
      <c r="P73" s="325" t="s">
        <v>1121</v>
      </c>
    </row>
    <row r="74" spans="1:16" ht="72" customHeight="1">
      <c r="A74" s="318" t="s">
        <v>611</v>
      </c>
      <c r="B74" s="319" t="s">
        <v>322</v>
      </c>
      <c r="C74" s="319" t="s">
        <v>256</v>
      </c>
      <c r="D74" s="319" t="s">
        <v>510</v>
      </c>
      <c r="E74" s="320" t="s">
        <v>508</v>
      </c>
      <c r="F74" s="320" t="s">
        <v>261</v>
      </c>
      <c r="G74" s="320" t="s">
        <v>318</v>
      </c>
      <c r="H74" s="322">
        <v>1</v>
      </c>
      <c r="I74" s="316">
        <v>1</v>
      </c>
      <c r="J74" s="316">
        <v>1</v>
      </c>
      <c r="K74" s="323">
        <f t="shared" si="1"/>
        <v>1</v>
      </c>
      <c r="L74" s="317" t="str">
        <f t="shared" si="3"/>
        <v>BAJA</v>
      </c>
      <c r="M74" s="324" t="s">
        <v>280</v>
      </c>
      <c r="N74" s="325" t="s">
        <v>1122</v>
      </c>
      <c r="O74" s="325" t="s">
        <v>1109</v>
      </c>
      <c r="P74" s="325" t="s">
        <v>1121</v>
      </c>
    </row>
    <row r="75" spans="1:16" ht="65.45" customHeight="1">
      <c r="A75" s="318" t="s">
        <v>612</v>
      </c>
      <c r="B75" s="319" t="s">
        <v>322</v>
      </c>
      <c r="C75" s="319" t="s">
        <v>256</v>
      </c>
      <c r="D75" s="319" t="s">
        <v>512</v>
      </c>
      <c r="E75" s="320" t="s">
        <v>508</v>
      </c>
      <c r="F75" s="320" t="s">
        <v>261</v>
      </c>
      <c r="G75" s="320" t="s">
        <v>318</v>
      </c>
      <c r="H75" s="322">
        <v>1</v>
      </c>
      <c r="I75" s="316">
        <v>1</v>
      </c>
      <c r="J75" s="316">
        <v>1</v>
      </c>
      <c r="K75" s="323">
        <f t="shared" si="1"/>
        <v>1</v>
      </c>
      <c r="L75" s="317" t="str">
        <f t="shared" si="3"/>
        <v>BAJA</v>
      </c>
      <c r="M75" s="324" t="s">
        <v>280</v>
      </c>
      <c r="N75" s="325" t="s">
        <v>1122</v>
      </c>
      <c r="O75" s="325" t="s">
        <v>1109</v>
      </c>
      <c r="P75" s="325" t="s">
        <v>1121</v>
      </c>
    </row>
    <row r="76" spans="1:16" ht="65.45" customHeight="1">
      <c r="A76" s="318" t="s">
        <v>613</v>
      </c>
      <c r="B76" s="319" t="s">
        <v>322</v>
      </c>
      <c r="C76" s="319" t="s">
        <v>256</v>
      </c>
      <c r="D76" s="319" t="s">
        <v>514</v>
      </c>
      <c r="E76" s="320" t="s">
        <v>508</v>
      </c>
      <c r="F76" s="320" t="s">
        <v>261</v>
      </c>
      <c r="G76" s="320" t="s">
        <v>318</v>
      </c>
      <c r="H76" s="322">
        <v>1</v>
      </c>
      <c r="I76" s="316">
        <v>1</v>
      </c>
      <c r="J76" s="316">
        <v>1</v>
      </c>
      <c r="K76" s="323">
        <f t="shared" ref="K76:K111" si="4">SUM(H76:J76)/3</f>
        <v>1</v>
      </c>
      <c r="L76" s="317" t="str">
        <f t="shared" ref="L76:L111" si="5">IF(K76&gt;2.5,"ALTA",IF(AND(K76&gt;1.6,K76&lt;2.5),"MEDIA",IF(AND(K76&gt;=1,K76&lt;=1.6),"BAJA",IF(AND(K76=0),"Falta Diligenciar El Campo"))))</f>
        <v>BAJA</v>
      </c>
      <c r="M76" s="324" t="s">
        <v>280</v>
      </c>
      <c r="N76" s="325" t="s">
        <v>1122</v>
      </c>
      <c r="O76" s="325" t="s">
        <v>1109</v>
      </c>
      <c r="P76" s="325" t="s">
        <v>1121</v>
      </c>
    </row>
    <row r="77" spans="1:16" ht="65.45" customHeight="1">
      <c r="A77" s="318" t="s">
        <v>614</v>
      </c>
      <c r="B77" s="319" t="s">
        <v>322</v>
      </c>
      <c r="C77" s="319" t="s">
        <v>256</v>
      </c>
      <c r="D77" s="319" t="s">
        <v>516</v>
      </c>
      <c r="E77" s="320" t="s">
        <v>508</v>
      </c>
      <c r="F77" s="320" t="s">
        <v>261</v>
      </c>
      <c r="G77" s="320" t="s">
        <v>318</v>
      </c>
      <c r="H77" s="322">
        <v>1</v>
      </c>
      <c r="I77" s="316">
        <v>1</v>
      </c>
      <c r="J77" s="316">
        <v>1</v>
      </c>
      <c r="K77" s="323">
        <f t="shared" si="4"/>
        <v>1</v>
      </c>
      <c r="L77" s="317" t="str">
        <f t="shared" si="5"/>
        <v>BAJA</v>
      </c>
      <c r="M77" s="324" t="s">
        <v>280</v>
      </c>
      <c r="N77" s="325" t="s">
        <v>1122</v>
      </c>
      <c r="O77" s="325" t="s">
        <v>1109</v>
      </c>
      <c r="P77" s="325" t="s">
        <v>1121</v>
      </c>
    </row>
    <row r="78" spans="1:16" ht="38.25">
      <c r="A78" s="318" t="s">
        <v>615</v>
      </c>
      <c r="B78" s="319" t="s">
        <v>322</v>
      </c>
      <c r="C78" s="319" t="s">
        <v>256</v>
      </c>
      <c r="D78" s="319" t="s">
        <v>517</v>
      </c>
      <c r="E78" s="320" t="s">
        <v>508</v>
      </c>
      <c r="F78" s="320" t="s">
        <v>261</v>
      </c>
      <c r="G78" s="320" t="s">
        <v>318</v>
      </c>
      <c r="H78" s="322">
        <v>1</v>
      </c>
      <c r="I78" s="316">
        <v>1</v>
      </c>
      <c r="J78" s="316">
        <v>1</v>
      </c>
      <c r="K78" s="323">
        <f t="shared" si="4"/>
        <v>1</v>
      </c>
      <c r="L78" s="317" t="str">
        <f t="shared" si="5"/>
        <v>BAJA</v>
      </c>
      <c r="M78" s="324" t="s">
        <v>280</v>
      </c>
      <c r="N78" s="325" t="s">
        <v>1122</v>
      </c>
      <c r="O78" s="325" t="s">
        <v>1109</v>
      </c>
      <c r="P78" s="325" t="s">
        <v>1121</v>
      </c>
    </row>
    <row r="79" spans="1:16" ht="38.25">
      <c r="A79" s="318" t="s">
        <v>616</v>
      </c>
      <c r="B79" s="319" t="s">
        <v>322</v>
      </c>
      <c r="C79" s="319" t="s">
        <v>256</v>
      </c>
      <c r="D79" s="319" t="s">
        <v>519</v>
      </c>
      <c r="E79" s="320" t="s">
        <v>520</v>
      </c>
      <c r="F79" s="320" t="s">
        <v>261</v>
      </c>
      <c r="G79" s="320" t="s">
        <v>318</v>
      </c>
      <c r="H79" s="322">
        <v>1</v>
      </c>
      <c r="I79" s="316">
        <v>1</v>
      </c>
      <c r="J79" s="316">
        <v>1</v>
      </c>
      <c r="K79" s="323">
        <f t="shared" si="4"/>
        <v>1</v>
      </c>
      <c r="L79" s="317" t="str">
        <f t="shared" si="5"/>
        <v>BAJA</v>
      </c>
      <c r="M79" s="324" t="s">
        <v>280</v>
      </c>
      <c r="N79" s="325" t="s">
        <v>1122</v>
      </c>
      <c r="O79" s="325" t="s">
        <v>1109</v>
      </c>
      <c r="P79" s="325" t="s">
        <v>1121</v>
      </c>
    </row>
    <row r="80" spans="1:16" ht="38.25">
      <c r="A80" s="318" t="s">
        <v>617</v>
      </c>
      <c r="B80" s="319" t="s">
        <v>322</v>
      </c>
      <c r="C80" s="319" t="s">
        <v>256</v>
      </c>
      <c r="D80" s="319" t="s">
        <v>522</v>
      </c>
      <c r="E80" s="320" t="s">
        <v>523</v>
      </c>
      <c r="F80" s="320" t="s">
        <v>261</v>
      </c>
      <c r="G80" s="320" t="s">
        <v>318</v>
      </c>
      <c r="H80" s="322">
        <v>1</v>
      </c>
      <c r="I80" s="316">
        <v>1</v>
      </c>
      <c r="J80" s="316">
        <v>1</v>
      </c>
      <c r="K80" s="323">
        <f t="shared" si="4"/>
        <v>1</v>
      </c>
      <c r="L80" s="317" t="str">
        <f t="shared" si="5"/>
        <v>BAJA</v>
      </c>
      <c r="M80" s="324" t="s">
        <v>280</v>
      </c>
      <c r="N80" s="325" t="s">
        <v>1122</v>
      </c>
      <c r="O80" s="325" t="s">
        <v>1109</v>
      </c>
      <c r="P80" s="325" t="s">
        <v>1121</v>
      </c>
    </row>
    <row r="81" spans="1:16" ht="38.25">
      <c r="A81" s="318" t="s">
        <v>618</v>
      </c>
      <c r="B81" s="319" t="s">
        <v>322</v>
      </c>
      <c r="C81" s="319" t="s">
        <v>256</v>
      </c>
      <c r="D81" s="319" t="s">
        <v>525</v>
      </c>
      <c r="E81" s="320" t="s">
        <v>508</v>
      </c>
      <c r="F81" s="320" t="s">
        <v>261</v>
      </c>
      <c r="G81" s="320" t="s">
        <v>318</v>
      </c>
      <c r="H81" s="322">
        <v>1</v>
      </c>
      <c r="I81" s="316">
        <v>1</v>
      </c>
      <c r="J81" s="316">
        <v>1</v>
      </c>
      <c r="K81" s="323">
        <f t="shared" si="4"/>
        <v>1</v>
      </c>
      <c r="L81" s="317" t="str">
        <f t="shared" si="5"/>
        <v>BAJA</v>
      </c>
      <c r="M81" s="324" t="s">
        <v>280</v>
      </c>
      <c r="N81" s="325" t="s">
        <v>1122</v>
      </c>
      <c r="O81" s="325" t="s">
        <v>1109</v>
      </c>
      <c r="P81" s="325" t="s">
        <v>1121</v>
      </c>
    </row>
    <row r="82" spans="1:16" ht="69.75">
      <c r="A82" s="318" t="s">
        <v>619</v>
      </c>
      <c r="B82" s="319" t="s">
        <v>322</v>
      </c>
      <c r="C82" s="319" t="s">
        <v>256</v>
      </c>
      <c r="D82" s="319" t="s">
        <v>527</v>
      </c>
      <c r="E82" s="320" t="s">
        <v>528</v>
      </c>
      <c r="F82" s="320" t="s">
        <v>261</v>
      </c>
      <c r="G82" s="320" t="s">
        <v>318</v>
      </c>
      <c r="H82" s="322">
        <v>2</v>
      </c>
      <c r="I82" s="316">
        <v>2</v>
      </c>
      <c r="J82" s="316">
        <v>2</v>
      </c>
      <c r="K82" s="323">
        <f t="shared" si="4"/>
        <v>2</v>
      </c>
      <c r="L82" s="317" t="str">
        <f t="shared" si="5"/>
        <v>MEDIA</v>
      </c>
      <c r="M82" s="324" t="s">
        <v>280</v>
      </c>
      <c r="N82" s="325" t="s">
        <v>1108</v>
      </c>
      <c r="O82" s="325" t="s">
        <v>1109</v>
      </c>
      <c r="P82" s="325" t="s">
        <v>1121</v>
      </c>
    </row>
    <row r="83" spans="1:16" ht="65.45" customHeight="1">
      <c r="A83" s="318" t="s">
        <v>620</v>
      </c>
      <c r="B83" s="319" t="s">
        <v>322</v>
      </c>
      <c r="C83" s="319" t="s">
        <v>256</v>
      </c>
      <c r="D83" s="319" t="s">
        <v>530</v>
      </c>
      <c r="E83" s="320" t="s">
        <v>528</v>
      </c>
      <c r="F83" s="320" t="s">
        <v>261</v>
      </c>
      <c r="G83" s="320" t="s">
        <v>318</v>
      </c>
      <c r="H83" s="322">
        <v>2</v>
      </c>
      <c r="I83" s="316">
        <v>2</v>
      </c>
      <c r="J83" s="316">
        <v>2</v>
      </c>
      <c r="K83" s="323">
        <f t="shared" si="4"/>
        <v>2</v>
      </c>
      <c r="L83" s="317" t="str">
        <f t="shared" si="5"/>
        <v>MEDIA</v>
      </c>
      <c r="M83" s="324" t="s">
        <v>280</v>
      </c>
      <c r="N83" s="325" t="s">
        <v>1108</v>
      </c>
      <c r="O83" s="325" t="s">
        <v>1109</v>
      </c>
      <c r="P83" s="325" t="s">
        <v>1121</v>
      </c>
    </row>
    <row r="84" spans="1:16" ht="65.45" customHeight="1">
      <c r="A84" s="318" t="s">
        <v>621</v>
      </c>
      <c r="B84" s="319" t="s">
        <v>322</v>
      </c>
      <c r="C84" s="319" t="s">
        <v>256</v>
      </c>
      <c r="D84" s="319" t="s">
        <v>531</v>
      </c>
      <c r="E84" s="320" t="s">
        <v>528</v>
      </c>
      <c r="F84" s="320" t="s">
        <v>261</v>
      </c>
      <c r="G84" s="320" t="s">
        <v>318</v>
      </c>
      <c r="H84" s="322">
        <v>2</v>
      </c>
      <c r="I84" s="316">
        <v>2</v>
      </c>
      <c r="J84" s="316">
        <v>2</v>
      </c>
      <c r="K84" s="323">
        <f t="shared" si="4"/>
        <v>2</v>
      </c>
      <c r="L84" s="317" t="str">
        <f t="shared" si="5"/>
        <v>MEDIA</v>
      </c>
      <c r="M84" s="324" t="s">
        <v>280</v>
      </c>
      <c r="N84" s="325" t="s">
        <v>1108</v>
      </c>
      <c r="O84" s="325" t="s">
        <v>1109</v>
      </c>
      <c r="P84" s="325" t="s">
        <v>1121</v>
      </c>
    </row>
    <row r="85" spans="1:16" ht="65.45" customHeight="1">
      <c r="A85" s="318" t="s">
        <v>622</v>
      </c>
      <c r="B85" s="319" t="s">
        <v>322</v>
      </c>
      <c r="C85" s="319" t="s">
        <v>256</v>
      </c>
      <c r="D85" s="319" t="s">
        <v>527</v>
      </c>
      <c r="E85" s="320" t="s">
        <v>528</v>
      </c>
      <c r="F85" s="320" t="s">
        <v>261</v>
      </c>
      <c r="G85" s="320" t="s">
        <v>318</v>
      </c>
      <c r="H85" s="322">
        <v>1</v>
      </c>
      <c r="I85" s="316">
        <v>1</v>
      </c>
      <c r="J85" s="316">
        <v>2</v>
      </c>
      <c r="K85" s="323">
        <f t="shared" si="4"/>
        <v>1.3333333333333333</v>
      </c>
      <c r="L85" s="317" t="str">
        <f t="shared" si="5"/>
        <v>BAJA</v>
      </c>
      <c r="M85" s="324" t="s">
        <v>280</v>
      </c>
      <c r="N85" s="325" t="s">
        <v>1108</v>
      </c>
      <c r="O85" s="325" t="s">
        <v>1109</v>
      </c>
      <c r="P85" s="325" t="s">
        <v>1121</v>
      </c>
    </row>
    <row r="86" spans="1:16" ht="65.45" customHeight="1">
      <c r="A86" s="318" t="s">
        <v>623</v>
      </c>
      <c r="B86" s="319" t="s">
        <v>322</v>
      </c>
      <c r="C86" s="319" t="s">
        <v>256</v>
      </c>
      <c r="D86" s="319" t="s">
        <v>530</v>
      </c>
      <c r="E86" s="320" t="s">
        <v>528</v>
      </c>
      <c r="F86" s="320" t="s">
        <v>261</v>
      </c>
      <c r="G86" s="320" t="s">
        <v>318</v>
      </c>
      <c r="H86" s="322">
        <v>1</v>
      </c>
      <c r="I86" s="316">
        <v>1</v>
      </c>
      <c r="J86" s="316">
        <v>2</v>
      </c>
      <c r="K86" s="323">
        <f t="shared" si="4"/>
        <v>1.3333333333333333</v>
      </c>
      <c r="L86" s="317" t="str">
        <f t="shared" si="5"/>
        <v>BAJA</v>
      </c>
      <c r="M86" s="324" t="s">
        <v>280</v>
      </c>
      <c r="N86" s="325" t="s">
        <v>1108</v>
      </c>
      <c r="O86" s="325" t="s">
        <v>1109</v>
      </c>
      <c r="P86" s="325" t="s">
        <v>1121</v>
      </c>
    </row>
    <row r="87" spans="1:16" ht="42.75">
      <c r="A87" s="318" t="s">
        <v>624</v>
      </c>
      <c r="B87" s="319" t="s">
        <v>322</v>
      </c>
      <c r="C87" s="319" t="s">
        <v>256</v>
      </c>
      <c r="D87" s="319" t="s">
        <v>531</v>
      </c>
      <c r="E87" s="320" t="s">
        <v>528</v>
      </c>
      <c r="F87" s="320" t="s">
        <v>261</v>
      </c>
      <c r="G87" s="320" t="s">
        <v>318</v>
      </c>
      <c r="H87" s="322">
        <v>2</v>
      </c>
      <c r="I87" s="316">
        <v>2</v>
      </c>
      <c r="J87" s="316">
        <v>2</v>
      </c>
      <c r="K87" s="323">
        <f t="shared" si="4"/>
        <v>2</v>
      </c>
      <c r="L87" s="317" t="str">
        <f t="shared" si="5"/>
        <v>MEDIA</v>
      </c>
      <c r="M87" s="324" t="s">
        <v>280</v>
      </c>
      <c r="N87" s="325" t="s">
        <v>1108</v>
      </c>
      <c r="O87" s="325" t="s">
        <v>1109</v>
      </c>
      <c r="P87" s="325" t="s">
        <v>1121</v>
      </c>
    </row>
    <row r="88" spans="1:16" ht="54.75" customHeight="1">
      <c r="A88" s="318" t="s">
        <v>625</v>
      </c>
      <c r="B88" s="319" t="s">
        <v>322</v>
      </c>
      <c r="C88" s="319" t="s">
        <v>532</v>
      </c>
      <c r="D88" s="319" t="s">
        <v>533</v>
      </c>
      <c r="E88" s="333" t="s">
        <v>534</v>
      </c>
      <c r="F88" s="320" t="s">
        <v>261</v>
      </c>
      <c r="G88" s="320" t="s">
        <v>318</v>
      </c>
      <c r="H88" s="322">
        <v>1</v>
      </c>
      <c r="I88" s="316">
        <v>1</v>
      </c>
      <c r="J88" s="316">
        <v>3</v>
      </c>
      <c r="K88" s="323">
        <f t="shared" si="4"/>
        <v>1.6666666666666667</v>
      </c>
      <c r="L88" s="317" t="str">
        <f t="shared" si="5"/>
        <v>MEDIA</v>
      </c>
      <c r="M88" s="324" t="s">
        <v>280</v>
      </c>
      <c r="N88" s="325" t="s">
        <v>1108</v>
      </c>
      <c r="O88" s="325" t="s">
        <v>1112</v>
      </c>
      <c r="P88" s="325" t="s">
        <v>1123</v>
      </c>
    </row>
    <row r="89" spans="1:16" ht="53.25" customHeight="1">
      <c r="A89" s="318" t="s">
        <v>626</v>
      </c>
      <c r="B89" s="319" t="s">
        <v>322</v>
      </c>
      <c r="C89" s="319" t="s">
        <v>532</v>
      </c>
      <c r="D89" s="319" t="s">
        <v>535</v>
      </c>
      <c r="E89" s="333" t="s">
        <v>536</v>
      </c>
      <c r="F89" s="320" t="s">
        <v>261</v>
      </c>
      <c r="G89" s="320" t="s">
        <v>318</v>
      </c>
      <c r="H89" s="322">
        <v>1</v>
      </c>
      <c r="I89" s="316">
        <v>1</v>
      </c>
      <c r="J89" s="316">
        <v>3</v>
      </c>
      <c r="K89" s="323">
        <f t="shared" si="4"/>
        <v>1.6666666666666667</v>
      </c>
      <c r="L89" s="317" t="str">
        <f t="shared" si="5"/>
        <v>MEDIA</v>
      </c>
      <c r="M89" s="324" t="s">
        <v>280</v>
      </c>
      <c r="N89" s="325" t="s">
        <v>1108</v>
      </c>
      <c r="O89" s="325" t="s">
        <v>1112</v>
      </c>
      <c r="P89" s="325" t="s">
        <v>1124</v>
      </c>
    </row>
    <row r="90" spans="1:16" ht="49.5" customHeight="1">
      <c r="A90" s="318" t="s">
        <v>929</v>
      </c>
      <c r="B90" s="319" t="s">
        <v>322</v>
      </c>
      <c r="C90" s="319" t="s">
        <v>532</v>
      </c>
      <c r="D90" s="319" t="s">
        <v>537</v>
      </c>
      <c r="E90" s="333" t="s">
        <v>538</v>
      </c>
      <c r="F90" s="320" t="s">
        <v>261</v>
      </c>
      <c r="G90" s="320" t="s">
        <v>318</v>
      </c>
      <c r="H90" s="322">
        <v>1</v>
      </c>
      <c r="I90" s="316">
        <v>1</v>
      </c>
      <c r="J90" s="316">
        <v>3</v>
      </c>
      <c r="K90" s="323">
        <f t="shared" si="4"/>
        <v>1.6666666666666667</v>
      </c>
      <c r="L90" s="317" t="str">
        <f t="shared" si="5"/>
        <v>MEDIA</v>
      </c>
      <c r="M90" s="324" t="s">
        <v>280</v>
      </c>
      <c r="N90" s="325" t="s">
        <v>1108</v>
      </c>
      <c r="O90" s="325" t="s">
        <v>1112</v>
      </c>
      <c r="P90" s="325" t="s">
        <v>1114</v>
      </c>
    </row>
    <row r="91" spans="1:16" ht="90">
      <c r="A91" s="318" t="s">
        <v>930</v>
      </c>
      <c r="B91" s="319" t="s">
        <v>322</v>
      </c>
      <c r="C91" s="319" t="s">
        <v>532</v>
      </c>
      <c r="D91" s="319" t="s">
        <v>539</v>
      </c>
      <c r="E91" s="333" t="s">
        <v>540</v>
      </c>
      <c r="F91" s="320" t="s">
        <v>261</v>
      </c>
      <c r="G91" s="320" t="s">
        <v>318</v>
      </c>
      <c r="H91" s="322">
        <v>1</v>
      </c>
      <c r="I91" s="316">
        <v>1</v>
      </c>
      <c r="J91" s="316">
        <v>3</v>
      </c>
      <c r="K91" s="323">
        <f t="shared" si="4"/>
        <v>1.6666666666666667</v>
      </c>
      <c r="L91" s="317" t="str">
        <f t="shared" si="5"/>
        <v>MEDIA</v>
      </c>
      <c r="M91" s="324" t="s">
        <v>280</v>
      </c>
      <c r="N91" s="325" t="s">
        <v>1108</v>
      </c>
      <c r="O91" s="325" t="s">
        <v>1112</v>
      </c>
      <c r="P91" s="328" t="s">
        <v>1113</v>
      </c>
    </row>
    <row r="92" spans="1:16" ht="57">
      <c r="A92" s="318" t="s">
        <v>931</v>
      </c>
      <c r="B92" s="319" t="s">
        <v>322</v>
      </c>
      <c r="C92" s="319" t="s">
        <v>256</v>
      </c>
      <c r="D92" s="319" t="s">
        <v>541</v>
      </c>
      <c r="E92" s="333" t="s">
        <v>542</v>
      </c>
      <c r="F92" s="320" t="s">
        <v>320</v>
      </c>
      <c r="G92" s="320" t="s">
        <v>384</v>
      </c>
      <c r="H92" s="322">
        <v>3</v>
      </c>
      <c r="I92" s="316">
        <v>3</v>
      </c>
      <c r="J92" s="316">
        <v>3</v>
      </c>
      <c r="K92" s="323">
        <f t="shared" si="4"/>
        <v>3</v>
      </c>
      <c r="L92" s="317" t="str">
        <f t="shared" si="5"/>
        <v>ALTA</v>
      </c>
      <c r="M92" s="324" t="s">
        <v>280</v>
      </c>
      <c r="N92" s="325" t="s">
        <v>1108</v>
      </c>
      <c r="O92" s="325" t="s">
        <v>1140</v>
      </c>
      <c r="P92" s="325" t="s">
        <v>1121</v>
      </c>
    </row>
    <row r="93" spans="1:16" ht="54" customHeight="1">
      <c r="A93" s="318" t="s">
        <v>932</v>
      </c>
      <c r="B93" s="319" t="s">
        <v>322</v>
      </c>
      <c r="C93" s="319" t="s">
        <v>256</v>
      </c>
      <c r="D93" s="319" t="s">
        <v>544</v>
      </c>
      <c r="E93" s="333" t="s">
        <v>545</v>
      </c>
      <c r="F93" s="320" t="s">
        <v>320</v>
      </c>
      <c r="G93" s="320" t="s">
        <v>318</v>
      </c>
      <c r="H93" s="322">
        <v>3</v>
      </c>
      <c r="I93" s="316">
        <v>2</v>
      </c>
      <c r="J93" s="316">
        <v>2</v>
      </c>
      <c r="K93" s="323">
        <f t="shared" si="4"/>
        <v>2.3333333333333335</v>
      </c>
      <c r="L93" s="317" t="str">
        <f t="shared" si="5"/>
        <v>MEDIA</v>
      </c>
      <c r="M93" s="324" t="s">
        <v>280</v>
      </c>
      <c r="N93" s="325" t="s">
        <v>1108</v>
      </c>
      <c r="O93" s="325" t="s">
        <v>1125</v>
      </c>
      <c r="P93" s="325" t="s">
        <v>1121</v>
      </c>
    </row>
    <row r="94" spans="1:16" ht="54" customHeight="1">
      <c r="A94" s="318" t="s">
        <v>933</v>
      </c>
      <c r="B94" s="319" t="s">
        <v>322</v>
      </c>
      <c r="C94" s="319" t="s">
        <v>256</v>
      </c>
      <c r="D94" s="319" t="s">
        <v>323</v>
      </c>
      <c r="E94" s="333" t="s">
        <v>324</v>
      </c>
      <c r="F94" s="320" t="s">
        <v>261</v>
      </c>
      <c r="G94" s="320" t="s">
        <v>547</v>
      </c>
      <c r="H94" s="322">
        <v>3</v>
      </c>
      <c r="I94" s="316">
        <v>2</v>
      </c>
      <c r="J94" s="316">
        <v>2</v>
      </c>
      <c r="K94" s="323">
        <f t="shared" si="4"/>
        <v>2.3333333333333335</v>
      </c>
      <c r="L94" s="317" t="str">
        <f t="shared" si="5"/>
        <v>MEDIA</v>
      </c>
      <c r="M94" s="324" t="s">
        <v>280</v>
      </c>
      <c r="N94" s="325" t="s">
        <v>1108</v>
      </c>
      <c r="O94" s="325" t="s">
        <v>1140</v>
      </c>
      <c r="P94" s="325" t="s">
        <v>1121</v>
      </c>
    </row>
    <row r="95" spans="1:16" ht="65.45" customHeight="1">
      <c r="A95" s="318" t="s">
        <v>934</v>
      </c>
      <c r="B95" s="319" t="s">
        <v>322</v>
      </c>
      <c r="C95" s="319" t="s">
        <v>312</v>
      </c>
      <c r="D95" s="319" t="s">
        <v>325</v>
      </c>
      <c r="E95" s="333" t="s">
        <v>326</v>
      </c>
      <c r="F95" s="320" t="s">
        <v>261</v>
      </c>
      <c r="G95" s="320" t="s">
        <v>319</v>
      </c>
      <c r="H95" s="322">
        <v>1</v>
      </c>
      <c r="I95" s="316">
        <v>2</v>
      </c>
      <c r="J95" s="316">
        <v>3</v>
      </c>
      <c r="K95" s="323">
        <f t="shared" si="4"/>
        <v>2</v>
      </c>
      <c r="L95" s="317" t="str">
        <f t="shared" si="5"/>
        <v>MEDIA</v>
      </c>
      <c r="M95" s="324" t="s">
        <v>280</v>
      </c>
      <c r="N95" s="325" t="s">
        <v>1108</v>
      </c>
      <c r="O95" s="325" t="s">
        <v>1139</v>
      </c>
      <c r="P95" s="325" t="s">
        <v>1120</v>
      </c>
    </row>
    <row r="96" spans="1:16" ht="71.25">
      <c r="A96" s="318" t="s">
        <v>935</v>
      </c>
      <c r="B96" s="319" t="s">
        <v>322</v>
      </c>
      <c r="C96" s="319" t="s">
        <v>312</v>
      </c>
      <c r="D96" s="319" t="s">
        <v>327</v>
      </c>
      <c r="E96" s="333" t="s">
        <v>328</v>
      </c>
      <c r="F96" s="320" t="s">
        <v>261</v>
      </c>
      <c r="G96" s="320" t="s">
        <v>319</v>
      </c>
      <c r="H96" s="322">
        <v>1</v>
      </c>
      <c r="I96" s="316">
        <v>2</v>
      </c>
      <c r="J96" s="316">
        <v>3</v>
      </c>
      <c r="K96" s="323">
        <f t="shared" si="4"/>
        <v>2</v>
      </c>
      <c r="L96" s="317" t="str">
        <f t="shared" si="5"/>
        <v>MEDIA</v>
      </c>
      <c r="M96" s="324" t="s">
        <v>280</v>
      </c>
      <c r="N96" s="325" t="s">
        <v>1108</v>
      </c>
      <c r="O96" s="325" t="s">
        <v>1139</v>
      </c>
      <c r="P96" s="325" t="s">
        <v>1120</v>
      </c>
    </row>
    <row r="97" spans="1:16" ht="65.45" customHeight="1">
      <c r="A97" s="318" t="s">
        <v>936</v>
      </c>
      <c r="B97" s="319" t="s">
        <v>322</v>
      </c>
      <c r="C97" s="319" t="s">
        <v>312</v>
      </c>
      <c r="D97" s="319" t="s">
        <v>329</v>
      </c>
      <c r="E97" s="333" t="s">
        <v>330</v>
      </c>
      <c r="F97" s="320" t="s">
        <v>261</v>
      </c>
      <c r="G97" s="320" t="s">
        <v>319</v>
      </c>
      <c r="H97" s="322">
        <v>1</v>
      </c>
      <c r="I97" s="316">
        <v>2</v>
      </c>
      <c r="J97" s="316">
        <v>3</v>
      </c>
      <c r="K97" s="323">
        <f t="shared" si="4"/>
        <v>2</v>
      </c>
      <c r="L97" s="317" t="str">
        <f t="shared" si="5"/>
        <v>MEDIA</v>
      </c>
      <c r="M97" s="324" t="s">
        <v>280</v>
      </c>
      <c r="N97" s="325" t="s">
        <v>1108</v>
      </c>
      <c r="O97" s="325" t="s">
        <v>1139</v>
      </c>
      <c r="P97" s="325" t="s">
        <v>1120</v>
      </c>
    </row>
    <row r="98" spans="1:16" ht="85.5">
      <c r="A98" s="318" t="s">
        <v>937</v>
      </c>
      <c r="B98" s="319" t="s">
        <v>322</v>
      </c>
      <c r="C98" s="319" t="s">
        <v>312</v>
      </c>
      <c r="D98" s="319" t="s">
        <v>331</v>
      </c>
      <c r="E98" s="333" t="s">
        <v>321</v>
      </c>
      <c r="F98" s="320" t="s">
        <v>261</v>
      </c>
      <c r="G98" s="320" t="s">
        <v>319</v>
      </c>
      <c r="H98" s="322">
        <v>1</v>
      </c>
      <c r="I98" s="316">
        <v>2</v>
      </c>
      <c r="J98" s="316">
        <v>3</v>
      </c>
      <c r="K98" s="323">
        <f t="shared" si="4"/>
        <v>2</v>
      </c>
      <c r="L98" s="317" t="str">
        <f t="shared" si="5"/>
        <v>MEDIA</v>
      </c>
      <c r="M98" s="324" t="s">
        <v>280</v>
      </c>
      <c r="N98" s="325" t="s">
        <v>1108</v>
      </c>
      <c r="O98" s="325" t="s">
        <v>1139</v>
      </c>
      <c r="P98" s="325" t="s">
        <v>1120</v>
      </c>
    </row>
    <row r="99" spans="1:16" ht="65.45" customHeight="1">
      <c r="A99" s="318" t="s">
        <v>938</v>
      </c>
      <c r="B99" s="319" t="s">
        <v>627</v>
      </c>
      <c r="C99" s="319" t="s">
        <v>628</v>
      </c>
      <c r="D99" s="320" t="s">
        <v>629</v>
      </c>
      <c r="E99" s="321" t="s">
        <v>630</v>
      </c>
      <c r="F99" s="320" t="s">
        <v>320</v>
      </c>
      <c r="G99" s="320" t="s">
        <v>319</v>
      </c>
      <c r="H99" s="322">
        <v>3</v>
      </c>
      <c r="I99" s="316">
        <v>3</v>
      </c>
      <c r="J99" s="316">
        <v>2</v>
      </c>
      <c r="K99" s="323">
        <v>2.6666666666666665</v>
      </c>
      <c r="L99" s="317" t="s">
        <v>339</v>
      </c>
      <c r="M99" s="324" t="s">
        <v>280</v>
      </c>
      <c r="N99" s="325" t="s">
        <v>1108</v>
      </c>
      <c r="O99" s="325" t="s">
        <v>1139</v>
      </c>
      <c r="P99" s="325" t="s">
        <v>1126</v>
      </c>
    </row>
    <row r="100" spans="1:16" ht="65.45" customHeight="1">
      <c r="A100" s="318" t="s">
        <v>939</v>
      </c>
      <c r="B100" s="319" t="s">
        <v>627</v>
      </c>
      <c r="C100" s="319" t="s">
        <v>628</v>
      </c>
      <c r="D100" s="320" t="s">
        <v>631</v>
      </c>
      <c r="E100" s="321" t="s">
        <v>632</v>
      </c>
      <c r="F100" s="320" t="s">
        <v>320</v>
      </c>
      <c r="G100" s="320" t="s">
        <v>319</v>
      </c>
      <c r="H100" s="322">
        <v>3</v>
      </c>
      <c r="I100" s="316">
        <v>2</v>
      </c>
      <c r="J100" s="316">
        <v>2</v>
      </c>
      <c r="K100" s="323">
        <v>2.3333333333333335</v>
      </c>
      <c r="L100" s="317" t="s">
        <v>343</v>
      </c>
      <c r="M100" s="324" t="s">
        <v>280</v>
      </c>
      <c r="N100" s="325" t="s">
        <v>1108</v>
      </c>
      <c r="O100" s="325" t="s">
        <v>1139</v>
      </c>
      <c r="P100" s="325" t="s">
        <v>1126</v>
      </c>
    </row>
    <row r="101" spans="1:16" ht="85.5">
      <c r="A101" s="318" t="s">
        <v>940</v>
      </c>
      <c r="B101" s="319" t="s">
        <v>627</v>
      </c>
      <c r="C101" s="319" t="s">
        <v>628</v>
      </c>
      <c r="D101" s="320" t="s">
        <v>633</v>
      </c>
      <c r="E101" s="321" t="s">
        <v>634</v>
      </c>
      <c r="F101" s="320" t="s">
        <v>320</v>
      </c>
      <c r="G101" s="320" t="s">
        <v>319</v>
      </c>
      <c r="H101" s="322">
        <v>3</v>
      </c>
      <c r="I101" s="316">
        <v>2</v>
      </c>
      <c r="J101" s="316">
        <v>2</v>
      </c>
      <c r="K101" s="323">
        <v>2.3333333333333335</v>
      </c>
      <c r="L101" s="317" t="s">
        <v>343</v>
      </c>
      <c r="M101" s="324" t="s">
        <v>280</v>
      </c>
      <c r="N101" s="325" t="s">
        <v>1108</v>
      </c>
      <c r="O101" s="325" t="s">
        <v>1139</v>
      </c>
      <c r="P101" s="325" t="s">
        <v>1126</v>
      </c>
    </row>
    <row r="102" spans="1:16" ht="85.5">
      <c r="A102" s="318" t="s">
        <v>941</v>
      </c>
      <c r="B102" s="319" t="s">
        <v>627</v>
      </c>
      <c r="C102" s="319" t="s">
        <v>628</v>
      </c>
      <c r="D102" s="320" t="s">
        <v>636</v>
      </c>
      <c r="E102" s="321" t="s">
        <v>637</v>
      </c>
      <c r="F102" s="320" t="s">
        <v>320</v>
      </c>
      <c r="G102" s="320" t="s">
        <v>319</v>
      </c>
      <c r="H102" s="322">
        <v>3</v>
      </c>
      <c r="I102" s="316">
        <v>2</v>
      </c>
      <c r="J102" s="316">
        <v>2</v>
      </c>
      <c r="K102" s="323">
        <v>2.3333333333333335</v>
      </c>
      <c r="L102" s="317" t="s">
        <v>343</v>
      </c>
      <c r="M102" s="324"/>
      <c r="N102" s="325" t="s">
        <v>1108</v>
      </c>
      <c r="O102" s="325" t="s">
        <v>1139</v>
      </c>
      <c r="P102" s="325" t="s">
        <v>1126</v>
      </c>
    </row>
    <row r="103" spans="1:16" ht="65.45" customHeight="1">
      <c r="A103" s="318" t="s">
        <v>942</v>
      </c>
      <c r="B103" s="319" t="s">
        <v>627</v>
      </c>
      <c r="C103" s="319" t="s">
        <v>628</v>
      </c>
      <c r="D103" s="319" t="s">
        <v>638</v>
      </c>
      <c r="E103" s="321" t="s">
        <v>634</v>
      </c>
      <c r="F103" s="320" t="s">
        <v>320</v>
      </c>
      <c r="G103" s="320" t="s">
        <v>319</v>
      </c>
      <c r="H103" s="322">
        <v>3</v>
      </c>
      <c r="I103" s="316">
        <v>3</v>
      </c>
      <c r="J103" s="316">
        <v>2</v>
      </c>
      <c r="K103" s="323">
        <v>2.6666666666666665</v>
      </c>
      <c r="L103" s="317" t="s">
        <v>339</v>
      </c>
      <c r="M103" s="324" t="s">
        <v>280</v>
      </c>
      <c r="N103" s="325" t="s">
        <v>1108</v>
      </c>
      <c r="O103" s="325" t="s">
        <v>1139</v>
      </c>
      <c r="P103" s="325" t="s">
        <v>1126</v>
      </c>
    </row>
    <row r="104" spans="1:16" ht="99.75">
      <c r="A104" s="318" t="s">
        <v>943</v>
      </c>
      <c r="B104" s="320" t="s">
        <v>641</v>
      </c>
      <c r="C104" s="319" t="s">
        <v>641</v>
      </c>
      <c r="D104" s="320" t="s">
        <v>642</v>
      </c>
      <c r="E104" s="321" t="s">
        <v>643</v>
      </c>
      <c r="F104" s="320" t="s">
        <v>320</v>
      </c>
      <c r="G104" s="320" t="s">
        <v>319</v>
      </c>
      <c r="H104" s="322">
        <v>3</v>
      </c>
      <c r="I104" s="316">
        <v>3</v>
      </c>
      <c r="J104" s="316">
        <v>2</v>
      </c>
      <c r="K104" s="323">
        <v>2.6666666666666665</v>
      </c>
      <c r="L104" s="317" t="s">
        <v>339</v>
      </c>
      <c r="M104" s="324" t="s">
        <v>280</v>
      </c>
      <c r="N104" s="325" t="s">
        <v>1108</v>
      </c>
      <c r="O104" s="325" t="s">
        <v>1139</v>
      </c>
      <c r="P104" s="325" t="s">
        <v>1127</v>
      </c>
    </row>
    <row r="105" spans="1:16" ht="85.5">
      <c r="A105" s="318" t="s">
        <v>944</v>
      </c>
      <c r="B105" s="320" t="s">
        <v>641</v>
      </c>
      <c r="C105" s="319" t="s">
        <v>641</v>
      </c>
      <c r="D105" s="320" t="s">
        <v>533</v>
      </c>
      <c r="E105" s="321" t="s">
        <v>644</v>
      </c>
      <c r="F105" s="320" t="s">
        <v>320</v>
      </c>
      <c r="G105" s="320" t="s">
        <v>318</v>
      </c>
      <c r="H105" s="322">
        <v>3</v>
      </c>
      <c r="I105" s="316">
        <v>2</v>
      </c>
      <c r="J105" s="316">
        <v>3</v>
      </c>
      <c r="K105" s="323">
        <v>2.6666666666666665</v>
      </c>
      <c r="L105" s="317" t="s">
        <v>339</v>
      </c>
      <c r="M105" s="324" t="s">
        <v>280</v>
      </c>
      <c r="N105" s="325" t="s">
        <v>1108</v>
      </c>
      <c r="O105" s="325" t="s">
        <v>1141</v>
      </c>
      <c r="P105" s="325" t="s">
        <v>1127</v>
      </c>
    </row>
    <row r="106" spans="1:16" ht="114">
      <c r="A106" s="318" t="s">
        <v>945</v>
      </c>
      <c r="B106" s="320" t="s">
        <v>641</v>
      </c>
      <c r="C106" s="319" t="s">
        <v>641</v>
      </c>
      <c r="D106" s="320" t="s">
        <v>535</v>
      </c>
      <c r="E106" s="321" t="s">
        <v>646</v>
      </c>
      <c r="F106" s="320" t="s">
        <v>320</v>
      </c>
      <c r="G106" s="320" t="s">
        <v>318</v>
      </c>
      <c r="H106" s="322">
        <v>3</v>
      </c>
      <c r="I106" s="316">
        <v>3</v>
      </c>
      <c r="J106" s="316">
        <v>3</v>
      </c>
      <c r="K106" s="323">
        <v>3</v>
      </c>
      <c r="L106" s="317" t="s">
        <v>339</v>
      </c>
      <c r="M106" s="324" t="s">
        <v>280</v>
      </c>
      <c r="N106" s="325" t="s">
        <v>1108</v>
      </c>
      <c r="O106" s="325" t="s">
        <v>1141</v>
      </c>
      <c r="P106" s="325" t="s">
        <v>1127</v>
      </c>
    </row>
    <row r="107" spans="1:16" ht="142.5">
      <c r="A107" s="318" t="s">
        <v>946</v>
      </c>
      <c r="B107" s="320" t="s">
        <v>641</v>
      </c>
      <c r="C107" s="319" t="s">
        <v>641</v>
      </c>
      <c r="D107" s="320" t="s">
        <v>649</v>
      </c>
      <c r="E107" s="321" t="s">
        <v>650</v>
      </c>
      <c r="F107" s="320" t="s">
        <v>320</v>
      </c>
      <c r="G107" s="320" t="s">
        <v>318</v>
      </c>
      <c r="H107" s="322">
        <v>3</v>
      </c>
      <c r="I107" s="316">
        <v>3</v>
      </c>
      <c r="J107" s="316">
        <v>3</v>
      </c>
      <c r="K107" s="323">
        <v>3</v>
      </c>
      <c r="L107" s="317" t="s">
        <v>339</v>
      </c>
      <c r="M107" s="324"/>
      <c r="N107" s="325" t="s">
        <v>1108</v>
      </c>
      <c r="O107" s="325" t="s">
        <v>1141</v>
      </c>
      <c r="P107" s="325" t="s">
        <v>1127</v>
      </c>
    </row>
    <row r="108" spans="1:16" ht="128.25">
      <c r="A108" s="318" t="s">
        <v>947</v>
      </c>
      <c r="B108" s="320" t="s">
        <v>651</v>
      </c>
      <c r="C108" s="319" t="s">
        <v>641</v>
      </c>
      <c r="D108" s="320" t="s">
        <v>653</v>
      </c>
      <c r="E108" s="321" t="s">
        <v>654</v>
      </c>
      <c r="F108" s="320" t="s">
        <v>320</v>
      </c>
      <c r="G108" s="320" t="s">
        <v>318</v>
      </c>
      <c r="H108" s="322">
        <v>3</v>
      </c>
      <c r="I108" s="316">
        <v>3</v>
      </c>
      <c r="J108" s="316">
        <v>3</v>
      </c>
      <c r="K108" s="323">
        <v>3</v>
      </c>
      <c r="L108" s="317" t="s">
        <v>339</v>
      </c>
      <c r="M108" s="324" t="s">
        <v>280</v>
      </c>
      <c r="N108" s="325" t="s">
        <v>1108</v>
      </c>
      <c r="O108" s="325" t="s">
        <v>1141</v>
      </c>
      <c r="P108" s="325" t="s">
        <v>1127</v>
      </c>
    </row>
    <row r="109" spans="1:16" ht="71.25">
      <c r="A109" s="318" t="s">
        <v>948</v>
      </c>
      <c r="B109" s="319" t="s">
        <v>322</v>
      </c>
      <c r="C109" s="319" t="s">
        <v>312</v>
      </c>
      <c r="D109" s="319" t="s">
        <v>327</v>
      </c>
      <c r="E109" s="320" t="s">
        <v>328</v>
      </c>
      <c r="F109" s="320" t="s">
        <v>261</v>
      </c>
      <c r="G109" s="320" t="s">
        <v>318</v>
      </c>
      <c r="H109" s="322" t="s">
        <v>269</v>
      </c>
      <c r="I109" s="316" t="s">
        <v>270</v>
      </c>
      <c r="J109" s="316">
        <v>3</v>
      </c>
      <c r="K109" s="323">
        <f t="shared" si="4"/>
        <v>1</v>
      </c>
      <c r="L109" s="317" t="str">
        <f t="shared" si="5"/>
        <v>BAJA</v>
      </c>
      <c r="M109" s="324" t="s">
        <v>280</v>
      </c>
      <c r="N109" s="325" t="s">
        <v>1108</v>
      </c>
      <c r="O109" s="325" t="s">
        <v>1141</v>
      </c>
      <c r="P109" s="325" t="s">
        <v>1128</v>
      </c>
    </row>
    <row r="110" spans="1:16" ht="72" customHeight="1">
      <c r="A110" s="318" t="s">
        <v>949</v>
      </c>
      <c r="B110" s="319" t="s">
        <v>322</v>
      </c>
      <c r="C110" s="319" t="s">
        <v>312</v>
      </c>
      <c r="D110" s="319" t="s">
        <v>329</v>
      </c>
      <c r="E110" s="333" t="s">
        <v>330</v>
      </c>
      <c r="F110" s="320" t="s">
        <v>261</v>
      </c>
      <c r="G110" s="320" t="s">
        <v>318</v>
      </c>
      <c r="H110" s="322" t="s">
        <v>269</v>
      </c>
      <c r="I110" s="316" t="s">
        <v>270</v>
      </c>
      <c r="J110" s="316">
        <v>3</v>
      </c>
      <c r="K110" s="323">
        <f t="shared" si="4"/>
        <v>1</v>
      </c>
      <c r="L110" s="317" t="str">
        <f t="shared" si="5"/>
        <v>BAJA</v>
      </c>
      <c r="M110" s="324" t="s">
        <v>280</v>
      </c>
      <c r="N110" s="325" t="s">
        <v>1108</v>
      </c>
      <c r="O110" s="325" t="s">
        <v>1141</v>
      </c>
      <c r="P110" s="325" t="s">
        <v>1128</v>
      </c>
    </row>
    <row r="111" spans="1:16" ht="65.45" customHeight="1">
      <c r="A111" s="318" t="s">
        <v>950</v>
      </c>
      <c r="B111" s="319" t="s">
        <v>322</v>
      </c>
      <c r="C111" s="319" t="s">
        <v>312</v>
      </c>
      <c r="D111" s="319" t="s">
        <v>331</v>
      </c>
      <c r="E111" s="333" t="s">
        <v>321</v>
      </c>
      <c r="F111" s="320" t="s">
        <v>261</v>
      </c>
      <c r="G111" s="320" t="s">
        <v>318</v>
      </c>
      <c r="H111" s="322" t="s">
        <v>269</v>
      </c>
      <c r="I111" s="316" t="s">
        <v>270</v>
      </c>
      <c r="J111" s="316">
        <v>3</v>
      </c>
      <c r="K111" s="323">
        <f t="shared" si="4"/>
        <v>1</v>
      </c>
      <c r="L111" s="317" t="str">
        <f t="shared" si="5"/>
        <v>BAJA</v>
      </c>
      <c r="M111" s="317" t="s">
        <v>280</v>
      </c>
      <c r="N111" s="325" t="s">
        <v>1108</v>
      </c>
      <c r="O111" s="325" t="s">
        <v>1141</v>
      </c>
      <c r="P111" s="325" t="s">
        <v>1128</v>
      </c>
    </row>
    <row r="112" spans="1:16" ht="99.75">
      <c r="A112" s="318" t="s">
        <v>951</v>
      </c>
      <c r="B112" s="320" t="s">
        <v>663</v>
      </c>
      <c r="C112" s="319" t="s">
        <v>664</v>
      </c>
      <c r="D112" s="320" t="s">
        <v>666</v>
      </c>
      <c r="E112" s="321" t="s">
        <v>667</v>
      </c>
      <c r="F112" s="320" t="s">
        <v>261</v>
      </c>
      <c r="G112" s="320" t="s">
        <v>319</v>
      </c>
      <c r="H112" s="322">
        <v>3</v>
      </c>
      <c r="I112" s="316">
        <v>2</v>
      </c>
      <c r="J112" s="316">
        <v>2</v>
      </c>
      <c r="K112" s="323">
        <f t="shared" ref="K112" si="6">SUM(H112:J112)/3</f>
        <v>2.3333333333333335</v>
      </c>
      <c r="L112" s="317" t="str">
        <f>IF(K112&gt;2.5,"ALTA",IF(AND(K112&gt;1.6,K112&lt;2.5),"MEDIA",IF(AND(K112&gt;=1,K112&lt;=1.6),"BAJA",IF(AND(K112=0),"Falta Diligenciar El Campo"))))</f>
        <v>MEDIA</v>
      </c>
      <c r="M112" s="324" t="s">
        <v>280</v>
      </c>
      <c r="N112" s="325" t="s">
        <v>1108</v>
      </c>
      <c r="O112" s="325" t="s">
        <v>1139</v>
      </c>
      <c r="P112" s="325" t="s">
        <v>1129</v>
      </c>
    </row>
    <row r="113" spans="1:16" ht="71.25">
      <c r="A113" s="318" t="s">
        <v>952</v>
      </c>
      <c r="B113" s="320" t="s">
        <v>663</v>
      </c>
      <c r="C113" s="319" t="s">
        <v>664</v>
      </c>
      <c r="D113" s="320" t="s">
        <v>668</v>
      </c>
      <c r="E113" s="321" t="s">
        <v>669</v>
      </c>
      <c r="F113" s="320" t="s">
        <v>261</v>
      </c>
      <c r="G113" s="320" t="s">
        <v>319</v>
      </c>
      <c r="H113" s="316">
        <v>3</v>
      </c>
      <c r="I113" s="316">
        <v>2</v>
      </c>
      <c r="J113" s="323">
        <v>2</v>
      </c>
      <c r="K113" s="323">
        <f t="shared" ref="K113:K125" si="7">SUM(H113:J113)/3</f>
        <v>2.3333333333333335</v>
      </c>
      <c r="L113" s="316" t="str">
        <f t="shared" ref="L113:L125" si="8">IF(K113&gt;2.5,"ALTA",IF(AND(K113&gt;1.6,K113&lt;2.5),"MEDIA",IF(AND(K113&gt;=1,K113&lt;=1.6),"BAJA",IF(AND(K113=0),"Falta Diligenciar El Campo"))))</f>
        <v>MEDIA</v>
      </c>
      <c r="M113" s="324" t="s">
        <v>280</v>
      </c>
      <c r="N113" s="325" t="s">
        <v>1108</v>
      </c>
      <c r="O113" s="325" t="s">
        <v>1139</v>
      </c>
      <c r="P113" s="325" t="s">
        <v>1129</v>
      </c>
    </row>
    <row r="114" spans="1:16" ht="57">
      <c r="A114" s="318" t="s">
        <v>953</v>
      </c>
      <c r="B114" s="320" t="s">
        <v>663</v>
      </c>
      <c r="C114" s="319" t="s">
        <v>664</v>
      </c>
      <c r="D114" s="320" t="s">
        <v>670</v>
      </c>
      <c r="E114" s="321" t="s">
        <v>671</v>
      </c>
      <c r="F114" s="320" t="s">
        <v>261</v>
      </c>
      <c r="G114" s="320" t="s">
        <v>319</v>
      </c>
      <c r="H114" s="316">
        <v>3</v>
      </c>
      <c r="I114" s="316">
        <v>2</v>
      </c>
      <c r="J114" s="323">
        <v>2</v>
      </c>
      <c r="K114" s="323">
        <f t="shared" si="7"/>
        <v>2.3333333333333335</v>
      </c>
      <c r="L114" s="316" t="str">
        <f t="shared" si="8"/>
        <v>MEDIA</v>
      </c>
      <c r="M114" s="324" t="s">
        <v>280</v>
      </c>
      <c r="N114" s="325" t="s">
        <v>1108</v>
      </c>
      <c r="O114" s="325" t="s">
        <v>1139</v>
      </c>
      <c r="P114" s="325" t="s">
        <v>1129</v>
      </c>
    </row>
    <row r="115" spans="1:16" ht="57">
      <c r="A115" s="318" t="s">
        <v>954</v>
      </c>
      <c r="B115" s="320" t="s">
        <v>663</v>
      </c>
      <c r="C115" s="319" t="s">
        <v>664</v>
      </c>
      <c r="D115" s="320" t="s">
        <v>672</v>
      </c>
      <c r="E115" s="321" t="s">
        <v>673</v>
      </c>
      <c r="F115" s="320" t="s">
        <v>320</v>
      </c>
      <c r="G115" s="320" t="s">
        <v>319</v>
      </c>
      <c r="H115" s="316">
        <v>2</v>
      </c>
      <c r="I115" s="316">
        <v>2</v>
      </c>
      <c r="J115" s="323">
        <v>2</v>
      </c>
      <c r="K115" s="323">
        <f t="shared" si="7"/>
        <v>2</v>
      </c>
      <c r="L115" s="316" t="str">
        <f t="shared" si="8"/>
        <v>MEDIA</v>
      </c>
      <c r="M115" s="324" t="s">
        <v>284</v>
      </c>
      <c r="N115" s="325" t="s">
        <v>1108</v>
      </c>
      <c r="O115" s="325" t="s">
        <v>1139</v>
      </c>
      <c r="P115" s="325" t="s">
        <v>1129</v>
      </c>
    </row>
    <row r="116" spans="1:16" ht="85.5">
      <c r="A116" s="318" t="s">
        <v>955</v>
      </c>
      <c r="B116" s="320" t="s">
        <v>663</v>
      </c>
      <c r="C116" s="319" t="s">
        <v>664</v>
      </c>
      <c r="D116" s="320" t="s">
        <v>674</v>
      </c>
      <c r="E116" s="321" t="s">
        <v>675</v>
      </c>
      <c r="F116" s="320" t="s">
        <v>261</v>
      </c>
      <c r="G116" s="320" t="s">
        <v>318</v>
      </c>
      <c r="H116" s="316">
        <v>2</v>
      </c>
      <c r="I116" s="316">
        <v>2</v>
      </c>
      <c r="J116" s="323">
        <v>2</v>
      </c>
      <c r="K116" s="323">
        <f t="shared" si="7"/>
        <v>2</v>
      </c>
      <c r="L116" s="316" t="str">
        <f t="shared" si="8"/>
        <v>MEDIA</v>
      </c>
      <c r="M116" s="324" t="s">
        <v>280</v>
      </c>
      <c r="N116" s="325" t="s">
        <v>1108</v>
      </c>
      <c r="O116" s="325" t="s">
        <v>1141</v>
      </c>
      <c r="P116" s="325" t="s">
        <v>1129</v>
      </c>
    </row>
    <row r="117" spans="1:16" ht="57">
      <c r="A117" s="318" t="s">
        <v>956</v>
      </c>
      <c r="B117" s="320" t="s">
        <v>663</v>
      </c>
      <c r="C117" s="319" t="s">
        <v>664</v>
      </c>
      <c r="D117" s="334" t="s">
        <v>676</v>
      </c>
      <c r="E117" s="321" t="s">
        <v>677</v>
      </c>
      <c r="F117" s="320" t="s">
        <v>261</v>
      </c>
      <c r="G117" s="320" t="s">
        <v>319</v>
      </c>
      <c r="H117" s="316">
        <v>2</v>
      </c>
      <c r="I117" s="316">
        <v>2</v>
      </c>
      <c r="J117" s="323">
        <v>2</v>
      </c>
      <c r="K117" s="323">
        <f t="shared" si="7"/>
        <v>2</v>
      </c>
      <c r="L117" s="316" t="str">
        <f t="shared" si="8"/>
        <v>MEDIA</v>
      </c>
      <c r="M117" s="324" t="s">
        <v>280</v>
      </c>
      <c r="N117" s="325" t="s">
        <v>1108</v>
      </c>
      <c r="O117" s="325" t="s">
        <v>1139</v>
      </c>
      <c r="P117" s="325" t="s">
        <v>1129</v>
      </c>
    </row>
    <row r="118" spans="1:16" ht="114">
      <c r="A118" s="318" t="s">
        <v>957</v>
      </c>
      <c r="B118" s="320" t="s">
        <v>663</v>
      </c>
      <c r="C118" s="319" t="s">
        <v>664</v>
      </c>
      <c r="D118" s="320" t="s">
        <v>678</v>
      </c>
      <c r="E118" s="321" t="s">
        <v>679</v>
      </c>
      <c r="F118" s="320" t="s">
        <v>261</v>
      </c>
      <c r="G118" s="320" t="s">
        <v>319</v>
      </c>
      <c r="H118" s="316">
        <v>2</v>
      </c>
      <c r="I118" s="316">
        <v>3</v>
      </c>
      <c r="J118" s="323">
        <v>1</v>
      </c>
      <c r="K118" s="323">
        <f t="shared" si="7"/>
        <v>2</v>
      </c>
      <c r="L118" s="316" t="str">
        <f t="shared" si="8"/>
        <v>MEDIA</v>
      </c>
      <c r="M118" s="324" t="s">
        <v>280</v>
      </c>
      <c r="N118" s="325" t="s">
        <v>1108</v>
      </c>
      <c r="O118" s="325" t="s">
        <v>1139</v>
      </c>
      <c r="P118" s="325" t="s">
        <v>1129</v>
      </c>
    </row>
    <row r="119" spans="1:16" ht="71.25">
      <c r="A119" s="318" t="s">
        <v>958</v>
      </c>
      <c r="B119" s="320" t="s">
        <v>663</v>
      </c>
      <c r="C119" s="319" t="s">
        <v>664</v>
      </c>
      <c r="D119" s="320" t="s">
        <v>680</v>
      </c>
      <c r="E119" s="321" t="s">
        <v>681</v>
      </c>
      <c r="F119" s="320" t="s">
        <v>261</v>
      </c>
      <c r="G119" s="320" t="s">
        <v>319</v>
      </c>
      <c r="H119" s="316">
        <v>2</v>
      </c>
      <c r="I119" s="316">
        <v>3</v>
      </c>
      <c r="J119" s="323">
        <v>1</v>
      </c>
      <c r="K119" s="323">
        <f t="shared" si="7"/>
        <v>2</v>
      </c>
      <c r="L119" s="316" t="str">
        <f t="shared" si="8"/>
        <v>MEDIA</v>
      </c>
      <c r="M119" s="324" t="s">
        <v>280</v>
      </c>
      <c r="N119" s="325" t="s">
        <v>1108</v>
      </c>
      <c r="O119" s="325" t="s">
        <v>1139</v>
      </c>
      <c r="P119" s="325" t="s">
        <v>1129</v>
      </c>
    </row>
    <row r="120" spans="1:16" ht="57">
      <c r="A120" s="318" t="s">
        <v>959</v>
      </c>
      <c r="B120" s="320" t="s">
        <v>663</v>
      </c>
      <c r="C120" s="319" t="s">
        <v>664</v>
      </c>
      <c r="D120" s="320" t="s">
        <v>682</v>
      </c>
      <c r="E120" s="321" t="s">
        <v>683</v>
      </c>
      <c r="F120" s="320" t="s">
        <v>320</v>
      </c>
      <c r="G120" s="320" t="s">
        <v>318</v>
      </c>
      <c r="H120" s="316">
        <v>3</v>
      </c>
      <c r="I120" s="316">
        <v>2</v>
      </c>
      <c r="J120" s="323">
        <v>3</v>
      </c>
      <c r="K120" s="323">
        <f t="shared" si="7"/>
        <v>2.6666666666666665</v>
      </c>
      <c r="L120" s="316" t="str">
        <f t="shared" si="8"/>
        <v>ALTA</v>
      </c>
      <c r="M120" s="324" t="s">
        <v>288</v>
      </c>
      <c r="N120" s="325" t="s">
        <v>1108</v>
      </c>
      <c r="O120" s="325" t="s">
        <v>1112</v>
      </c>
      <c r="P120" s="328" t="s">
        <v>1130</v>
      </c>
    </row>
    <row r="121" spans="1:16" ht="42.75">
      <c r="A121" s="318" t="s">
        <v>960</v>
      </c>
      <c r="B121" s="320" t="s">
        <v>663</v>
      </c>
      <c r="C121" s="319" t="s">
        <v>664</v>
      </c>
      <c r="D121" s="320" t="s">
        <v>685</v>
      </c>
      <c r="E121" s="321" t="s">
        <v>686</v>
      </c>
      <c r="F121" s="320" t="s">
        <v>261</v>
      </c>
      <c r="G121" s="320" t="s">
        <v>319</v>
      </c>
      <c r="H121" s="316">
        <v>2</v>
      </c>
      <c r="I121" s="316">
        <v>3</v>
      </c>
      <c r="J121" s="323">
        <v>2</v>
      </c>
      <c r="K121" s="323">
        <f t="shared" si="7"/>
        <v>2.3333333333333335</v>
      </c>
      <c r="L121" s="316" t="str">
        <f t="shared" si="8"/>
        <v>MEDIA</v>
      </c>
      <c r="M121" s="324" t="s">
        <v>280</v>
      </c>
      <c r="N121" s="325" t="s">
        <v>1108</v>
      </c>
      <c r="O121" s="325" t="s">
        <v>1139</v>
      </c>
      <c r="P121" s="325" t="s">
        <v>1129</v>
      </c>
    </row>
    <row r="122" spans="1:16" ht="114">
      <c r="A122" s="318" t="s">
        <v>961</v>
      </c>
      <c r="B122" s="320" t="s">
        <v>663</v>
      </c>
      <c r="C122" s="319" t="s">
        <v>664</v>
      </c>
      <c r="D122" s="320" t="s">
        <v>687</v>
      </c>
      <c r="E122" s="321" t="s">
        <v>688</v>
      </c>
      <c r="F122" s="320" t="s">
        <v>320</v>
      </c>
      <c r="G122" s="320" t="s">
        <v>318</v>
      </c>
      <c r="H122" s="316">
        <v>2</v>
      </c>
      <c r="I122" s="316">
        <v>2</v>
      </c>
      <c r="J122" s="323">
        <v>2</v>
      </c>
      <c r="K122" s="323">
        <f t="shared" si="7"/>
        <v>2</v>
      </c>
      <c r="L122" s="316" t="str">
        <f t="shared" si="8"/>
        <v>MEDIA</v>
      </c>
      <c r="M122" s="324" t="s">
        <v>280</v>
      </c>
      <c r="N122" s="325" t="s">
        <v>1108</v>
      </c>
      <c r="O122" s="325" t="s">
        <v>1112</v>
      </c>
      <c r="P122" s="328" t="s">
        <v>1131</v>
      </c>
    </row>
    <row r="123" spans="1:16" ht="99.75">
      <c r="A123" s="318" t="s">
        <v>962</v>
      </c>
      <c r="B123" s="320" t="s">
        <v>663</v>
      </c>
      <c r="C123" s="319" t="s">
        <v>664</v>
      </c>
      <c r="D123" s="320" t="s">
        <v>689</v>
      </c>
      <c r="E123" s="321" t="s">
        <v>1099</v>
      </c>
      <c r="F123" s="320" t="s">
        <v>261</v>
      </c>
      <c r="G123" s="320" t="s">
        <v>319</v>
      </c>
      <c r="H123" s="316">
        <v>2</v>
      </c>
      <c r="I123" s="316">
        <v>2</v>
      </c>
      <c r="J123" s="323">
        <v>2</v>
      </c>
      <c r="K123" s="323">
        <f t="shared" si="7"/>
        <v>2</v>
      </c>
      <c r="L123" s="316" t="str">
        <f t="shared" si="8"/>
        <v>MEDIA</v>
      </c>
      <c r="M123" s="324" t="s">
        <v>280</v>
      </c>
      <c r="N123" s="325" t="s">
        <v>1108</v>
      </c>
      <c r="O123" s="325" t="s">
        <v>1139</v>
      </c>
      <c r="P123" s="325" t="s">
        <v>1129</v>
      </c>
    </row>
    <row r="124" spans="1:16" ht="42.75">
      <c r="A124" s="318" t="s">
        <v>963</v>
      </c>
      <c r="B124" s="320" t="s">
        <v>663</v>
      </c>
      <c r="C124" s="319" t="s">
        <v>664</v>
      </c>
      <c r="D124" s="320" t="s">
        <v>691</v>
      </c>
      <c r="E124" s="321" t="s">
        <v>686</v>
      </c>
      <c r="F124" s="320" t="s">
        <v>261</v>
      </c>
      <c r="G124" s="320" t="s">
        <v>318</v>
      </c>
      <c r="H124" s="316">
        <v>2</v>
      </c>
      <c r="I124" s="316">
        <v>2</v>
      </c>
      <c r="J124" s="323">
        <v>2</v>
      </c>
      <c r="K124" s="323">
        <f t="shared" si="7"/>
        <v>2</v>
      </c>
      <c r="L124" s="316" t="str">
        <f t="shared" si="8"/>
        <v>MEDIA</v>
      </c>
      <c r="M124" s="324" t="s">
        <v>280</v>
      </c>
      <c r="N124" s="325" t="s">
        <v>1108</v>
      </c>
      <c r="O124" s="325" t="s">
        <v>1141</v>
      </c>
      <c r="P124" s="325" t="s">
        <v>1129</v>
      </c>
    </row>
    <row r="125" spans="1:16" ht="85.5">
      <c r="A125" s="318" t="s">
        <v>964</v>
      </c>
      <c r="B125" s="320" t="s">
        <v>663</v>
      </c>
      <c r="C125" s="319" t="s">
        <v>664</v>
      </c>
      <c r="D125" s="320" t="s">
        <v>692</v>
      </c>
      <c r="E125" s="321" t="s">
        <v>686</v>
      </c>
      <c r="F125" s="320" t="s">
        <v>261</v>
      </c>
      <c r="G125" s="320" t="s">
        <v>318</v>
      </c>
      <c r="H125" s="316">
        <v>2</v>
      </c>
      <c r="I125" s="316">
        <v>2</v>
      </c>
      <c r="J125" s="323">
        <v>2</v>
      </c>
      <c r="K125" s="323">
        <f t="shared" si="7"/>
        <v>2</v>
      </c>
      <c r="L125" s="316" t="str">
        <f t="shared" si="8"/>
        <v>MEDIA</v>
      </c>
      <c r="M125" s="324" t="s">
        <v>280</v>
      </c>
      <c r="N125" s="325" t="s">
        <v>1108</v>
      </c>
      <c r="O125" s="325" t="s">
        <v>1141</v>
      </c>
      <c r="P125" s="325" t="s">
        <v>1129</v>
      </c>
    </row>
    <row r="126" spans="1:16" ht="71.25">
      <c r="A126" s="318" t="s">
        <v>965</v>
      </c>
      <c r="B126" s="320" t="s">
        <v>693</v>
      </c>
      <c r="C126" s="319" t="s">
        <v>694</v>
      </c>
      <c r="D126" s="320" t="s">
        <v>695</v>
      </c>
      <c r="E126" s="321" t="s">
        <v>1100</v>
      </c>
      <c r="F126" s="320" t="s">
        <v>261</v>
      </c>
      <c r="G126" s="320" t="s">
        <v>319</v>
      </c>
      <c r="H126" s="322">
        <v>2</v>
      </c>
      <c r="I126" s="316">
        <v>2</v>
      </c>
      <c r="J126" s="316">
        <v>2</v>
      </c>
      <c r="K126" s="323">
        <f t="shared" ref="K126" si="9">SUM(H126:J126)/3</f>
        <v>2</v>
      </c>
      <c r="L126" s="317" t="str">
        <f>IF(K126&gt;2.5,"ALTA",IF(AND(K126&gt;1.6,K126&lt;2.5),"MEDIA",IF(AND(K126&gt;=1,K126&lt;=1.6),"BAJA",IF(AND(K126=0),"Falta Diligenciar El Campo"))))</f>
        <v>MEDIA</v>
      </c>
      <c r="M126" s="324" t="s">
        <v>280</v>
      </c>
      <c r="N126" s="325" t="s">
        <v>1108</v>
      </c>
      <c r="O126" s="325" t="s">
        <v>1139</v>
      </c>
      <c r="P126" s="325" t="s">
        <v>1132</v>
      </c>
    </row>
    <row r="127" spans="1:16" ht="42.75">
      <c r="A127" s="318" t="s">
        <v>966</v>
      </c>
      <c r="B127" s="320" t="s">
        <v>693</v>
      </c>
      <c r="C127" s="319" t="s">
        <v>694</v>
      </c>
      <c r="D127" s="320" t="s">
        <v>697</v>
      </c>
      <c r="E127" s="321" t="s">
        <v>1101</v>
      </c>
      <c r="F127" s="320" t="s">
        <v>261</v>
      </c>
      <c r="G127" s="320" t="s">
        <v>319</v>
      </c>
      <c r="H127" s="322">
        <v>2</v>
      </c>
      <c r="I127" s="316">
        <v>2</v>
      </c>
      <c r="J127" s="316">
        <v>2</v>
      </c>
      <c r="K127" s="323">
        <f t="shared" ref="K127:K130" si="10">SUM(H127:J127)/3</f>
        <v>2</v>
      </c>
      <c r="L127" s="317" t="str">
        <f t="shared" ref="L127:L130" si="11">IF(K127&gt;2.5,"ALTA",IF(AND(K127&gt;1.6,K127&lt;2.5),"MEDIA",IF(AND(K127&gt;=1,K127&lt;=1.6),"BAJA",IF(AND(K127=0),"Falta Diligenciar El Campo"))))</f>
        <v>MEDIA</v>
      </c>
      <c r="M127" s="324" t="s">
        <v>280</v>
      </c>
      <c r="N127" s="325" t="s">
        <v>1108</v>
      </c>
      <c r="O127" s="325" t="s">
        <v>1139</v>
      </c>
      <c r="P127" s="325" t="s">
        <v>1132</v>
      </c>
    </row>
    <row r="128" spans="1:16" ht="71.25">
      <c r="A128" s="318" t="s">
        <v>967</v>
      </c>
      <c r="B128" s="320" t="s">
        <v>693</v>
      </c>
      <c r="C128" s="319" t="s">
        <v>694</v>
      </c>
      <c r="D128" s="320" t="s">
        <v>699</v>
      </c>
      <c r="E128" s="321" t="s">
        <v>700</v>
      </c>
      <c r="F128" s="320" t="s">
        <v>261</v>
      </c>
      <c r="G128" s="320" t="s">
        <v>318</v>
      </c>
      <c r="H128" s="322">
        <v>3</v>
      </c>
      <c r="I128" s="316">
        <v>2</v>
      </c>
      <c r="J128" s="316">
        <v>2</v>
      </c>
      <c r="K128" s="323">
        <f t="shared" si="10"/>
        <v>2.3333333333333335</v>
      </c>
      <c r="L128" s="317" t="str">
        <f t="shared" si="11"/>
        <v>MEDIA</v>
      </c>
      <c r="M128" s="324" t="s">
        <v>280</v>
      </c>
      <c r="N128" s="325" t="s">
        <v>1108</v>
      </c>
      <c r="O128" s="325" t="s">
        <v>1141</v>
      </c>
      <c r="P128" s="325" t="s">
        <v>1132</v>
      </c>
    </row>
    <row r="129" spans="1:16" ht="57">
      <c r="A129" s="318" t="s">
        <v>968</v>
      </c>
      <c r="B129" s="320" t="s">
        <v>693</v>
      </c>
      <c r="C129" s="319" t="s">
        <v>694</v>
      </c>
      <c r="D129" s="320" t="s">
        <v>701</v>
      </c>
      <c r="E129" s="321" t="s">
        <v>702</v>
      </c>
      <c r="F129" s="320" t="s">
        <v>320</v>
      </c>
      <c r="G129" s="320" t="s">
        <v>318</v>
      </c>
      <c r="H129" s="322">
        <v>2</v>
      </c>
      <c r="I129" s="316">
        <v>2</v>
      </c>
      <c r="J129" s="316">
        <v>2</v>
      </c>
      <c r="K129" s="323">
        <f t="shared" si="10"/>
        <v>2</v>
      </c>
      <c r="L129" s="317" t="str">
        <f t="shared" si="11"/>
        <v>MEDIA</v>
      </c>
      <c r="M129" s="324" t="s">
        <v>284</v>
      </c>
      <c r="N129" s="325" t="s">
        <v>1108</v>
      </c>
      <c r="O129" s="325" t="s">
        <v>1141</v>
      </c>
      <c r="P129" s="325" t="s">
        <v>1132</v>
      </c>
    </row>
    <row r="130" spans="1:16" ht="71.25">
      <c r="A130" s="318" t="s">
        <v>969</v>
      </c>
      <c r="B130" s="320" t="s">
        <v>693</v>
      </c>
      <c r="C130" s="319" t="s">
        <v>694</v>
      </c>
      <c r="D130" s="320" t="s">
        <v>703</v>
      </c>
      <c r="E130" s="321" t="s">
        <v>1102</v>
      </c>
      <c r="F130" s="320" t="s">
        <v>261</v>
      </c>
      <c r="G130" s="320" t="s">
        <v>318</v>
      </c>
      <c r="H130" s="322">
        <v>2</v>
      </c>
      <c r="I130" s="316">
        <v>2</v>
      </c>
      <c r="J130" s="316">
        <v>2</v>
      </c>
      <c r="K130" s="323">
        <f t="shared" si="10"/>
        <v>2</v>
      </c>
      <c r="L130" s="317" t="str">
        <f t="shared" si="11"/>
        <v>MEDIA</v>
      </c>
      <c r="M130" s="324" t="s">
        <v>280</v>
      </c>
      <c r="N130" s="325" t="s">
        <v>1108</v>
      </c>
      <c r="O130" s="325" t="s">
        <v>1141</v>
      </c>
      <c r="P130" s="325" t="s">
        <v>1132</v>
      </c>
    </row>
    <row r="131" spans="1:16" ht="71.25">
      <c r="A131" s="318" t="s">
        <v>970</v>
      </c>
      <c r="B131" s="320" t="s">
        <v>724</v>
      </c>
      <c r="C131" s="319" t="s">
        <v>725</v>
      </c>
      <c r="D131" s="320" t="s">
        <v>743</v>
      </c>
      <c r="E131" s="321" t="s">
        <v>744</v>
      </c>
      <c r="F131" s="320" t="s">
        <v>320</v>
      </c>
      <c r="G131" s="320" t="s">
        <v>318</v>
      </c>
      <c r="H131" s="322">
        <v>3</v>
      </c>
      <c r="I131" s="316">
        <v>3</v>
      </c>
      <c r="J131" s="316">
        <v>1</v>
      </c>
      <c r="K131" s="323">
        <v>2.3333333333333335</v>
      </c>
      <c r="L131" s="317" t="s">
        <v>343</v>
      </c>
      <c r="M131" s="324" t="s">
        <v>280</v>
      </c>
      <c r="N131" s="325" t="s">
        <v>1108</v>
      </c>
      <c r="O131" s="325" t="s">
        <v>1141</v>
      </c>
      <c r="P131" s="325" t="s">
        <v>1124</v>
      </c>
    </row>
    <row r="132" spans="1:16" ht="28.5">
      <c r="A132" s="318" t="s">
        <v>971</v>
      </c>
      <c r="B132" s="320" t="s">
        <v>724</v>
      </c>
      <c r="C132" s="319" t="s">
        <v>725</v>
      </c>
      <c r="D132" s="320" t="s">
        <v>745</v>
      </c>
      <c r="E132" s="321" t="s">
        <v>746</v>
      </c>
      <c r="F132" s="320" t="s">
        <v>320</v>
      </c>
      <c r="G132" s="320" t="s">
        <v>318</v>
      </c>
      <c r="H132" s="322">
        <v>3</v>
      </c>
      <c r="I132" s="316">
        <v>3</v>
      </c>
      <c r="J132" s="316">
        <v>1</v>
      </c>
      <c r="K132" s="323">
        <v>2.3333333333333335</v>
      </c>
      <c r="L132" s="317" t="s">
        <v>343</v>
      </c>
      <c r="M132" s="324" t="s">
        <v>280</v>
      </c>
      <c r="N132" s="325" t="s">
        <v>1108</v>
      </c>
      <c r="O132" s="325" t="s">
        <v>1141</v>
      </c>
      <c r="P132" s="325" t="s">
        <v>1124</v>
      </c>
    </row>
    <row r="133" spans="1:16" ht="71.25">
      <c r="A133" s="318" t="s">
        <v>972</v>
      </c>
      <c r="B133" s="320" t="s">
        <v>724</v>
      </c>
      <c r="C133" s="319" t="s">
        <v>725</v>
      </c>
      <c r="D133" s="320" t="s">
        <v>747</v>
      </c>
      <c r="E133" s="321" t="s">
        <v>748</v>
      </c>
      <c r="F133" s="320" t="s">
        <v>320</v>
      </c>
      <c r="G133" s="320" t="s">
        <v>318</v>
      </c>
      <c r="H133" s="322">
        <v>3</v>
      </c>
      <c r="I133" s="316">
        <v>3</v>
      </c>
      <c r="J133" s="316">
        <v>1</v>
      </c>
      <c r="K133" s="323">
        <v>2.3333333333333335</v>
      </c>
      <c r="L133" s="317" t="s">
        <v>343</v>
      </c>
      <c r="M133" s="324" t="s">
        <v>280</v>
      </c>
      <c r="N133" s="325" t="s">
        <v>1108</v>
      </c>
      <c r="O133" s="325" t="s">
        <v>1141</v>
      </c>
      <c r="P133" s="325" t="s">
        <v>1124</v>
      </c>
    </row>
    <row r="134" spans="1:16" ht="42.75">
      <c r="A134" s="318" t="s">
        <v>973</v>
      </c>
      <c r="B134" s="320" t="s">
        <v>724</v>
      </c>
      <c r="C134" s="319" t="s">
        <v>725</v>
      </c>
      <c r="D134" s="320" t="s">
        <v>726</v>
      </c>
      <c r="E134" s="321" t="s">
        <v>727</v>
      </c>
      <c r="F134" s="320" t="s">
        <v>320</v>
      </c>
      <c r="G134" s="320" t="s">
        <v>318</v>
      </c>
      <c r="H134" s="322">
        <v>3</v>
      </c>
      <c r="I134" s="316">
        <v>3</v>
      </c>
      <c r="J134" s="316">
        <v>1</v>
      </c>
      <c r="K134" s="323">
        <v>2.3333333333333335</v>
      </c>
      <c r="L134" s="317" t="s">
        <v>343</v>
      </c>
      <c r="M134" s="324" t="s">
        <v>284</v>
      </c>
      <c r="N134" s="325" t="s">
        <v>1108</v>
      </c>
      <c r="O134" s="325" t="s">
        <v>1141</v>
      </c>
      <c r="P134" s="325" t="s">
        <v>1124</v>
      </c>
    </row>
    <row r="135" spans="1:16" ht="42.75">
      <c r="A135" s="318" t="s">
        <v>974</v>
      </c>
      <c r="B135" s="320" t="s">
        <v>724</v>
      </c>
      <c r="C135" s="319" t="s">
        <v>725</v>
      </c>
      <c r="D135" s="320" t="s">
        <v>728</v>
      </c>
      <c r="E135" s="321" t="s">
        <v>729</v>
      </c>
      <c r="F135" s="320" t="s">
        <v>320</v>
      </c>
      <c r="G135" s="320" t="s">
        <v>318</v>
      </c>
      <c r="H135" s="322">
        <v>3</v>
      </c>
      <c r="I135" s="316">
        <v>3</v>
      </c>
      <c r="J135" s="316">
        <v>1</v>
      </c>
      <c r="K135" s="323">
        <v>2.3333333333333335</v>
      </c>
      <c r="L135" s="317" t="s">
        <v>343</v>
      </c>
      <c r="M135" s="324" t="s">
        <v>280</v>
      </c>
      <c r="N135" s="325" t="s">
        <v>1108</v>
      </c>
      <c r="O135" s="325" t="s">
        <v>1141</v>
      </c>
      <c r="P135" s="325" t="s">
        <v>1124</v>
      </c>
    </row>
    <row r="136" spans="1:16" ht="71.25">
      <c r="A136" s="318" t="s">
        <v>975</v>
      </c>
      <c r="B136" s="320" t="s">
        <v>724</v>
      </c>
      <c r="C136" s="319" t="s">
        <v>725</v>
      </c>
      <c r="D136" s="320" t="s">
        <v>730</v>
      </c>
      <c r="E136" s="321" t="s">
        <v>731</v>
      </c>
      <c r="F136" s="320" t="s">
        <v>320</v>
      </c>
      <c r="G136" s="320" t="s">
        <v>318</v>
      </c>
      <c r="H136" s="322">
        <v>3</v>
      </c>
      <c r="I136" s="316">
        <v>3</v>
      </c>
      <c r="J136" s="316">
        <v>1</v>
      </c>
      <c r="K136" s="323">
        <v>2.3333333333333335</v>
      </c>
      <c r="L136" s="317" t="s">
        <v>343</v>
      </c>
      <c r="M136" s="324" t="s">
        <v>280</v>
      </c>
      <c r="N136" s="325" t="s">
        <v>1108</v>
      </c>
      <c r="O136" s="325" t="s">
        <v>1141</v>
      </c>
      <c r="P136" s="325" t="s">
        <v>1124</v>
      </c>
    </row>
    <row r="137" spans="1:16" ht="42.75">
      <c r="A137" s="318" t="s">
        <v>976</v>
      </c>
      <c r="B137" s="320" t="s">
        <v>724</v>
      </c>
      <c r="C137" s="319" t="s">
        <v>725</v>
      </c>
      <c r="D137" s="320" t="s">
        <v>732</v>
      </c>
      <c r="E137" s="321"/>
      <c r="F137" s="320" t="s">
        <v>320</v>
      </c>
      <c r="G137" s="320" t="s">
        <v>318</v>
      </c>
      <c r="H137" s="322">
        <v>3</v>
      </c>
      <c r="I137" s="316">
        <v>3</v>
      </c>
      <c r="J137" s="316">
        <v>1</v>
      </c>
      <c r="K137" s="323">
        <v>2.3333333333333335</v>
      </c>
      <c r="L137" s="317" t="s">
        <v>343</v>
      </c>
      <c r="M137" s="324" t="s">
        <v>280</v>
      </c>
      <c r="N137" s="325" t="s">
        <v>1108</v>
      </c>
      <c r="O137" s="325" t="s">
        <v>1141</v>
      </c>
      <c r="P137" s="325" t="s">
        <v>1124</v>
      </c>
    </row>
    <row r="138" spans="1:16" ht="28.5">
      <c r="A138" s="318" t="s">
        <v>977</v>
      </c>
      <c r="B138" s="320" t="s">
        <v>724</v>
      </c>
      <c r="C138" s="319" t="s">
        <v>725</v>
      </c>
      <c r="D138" s="320" t="s">
        <v>533</v>
      </c>
      <c r="E138" s="321"/>
      <c r="F138" s="320" t="s">
        <v>320</v>
      </c>
      <c r="G138" s="320" t="s">
        <v>318</v>
      </c>
      <c r="H138" s="322">
        <v>3</v>
      </c>
      <c r="I138" s="316">
        <v>3</v>
      </c>
      <c r="J138" s="316">
        <v>1</v>
      </c>
      <c r="K138" s="323">
        <v>2.3333333333333335</v>
      </c>
      <c r="L138" s="317" t="s">
        <v>343</v>
      </c>
      <c r="M138" s="324" t="s">
        <v>284</v>
      </c>
      <c r="N138" s="325" t="s">
        <v>1108</v>
      </c>
      <c r="O138" s="325" t="s">
        <v>1141</v>
      </c>
      <c r="P138" s="325" t="s">
        <v>1124</v>
      </c>
    </row>
    <row r="139" spans="1:16" ht="28.5">
      <c r="A139" s="318" t="s">
        <v>978</v>
      </c>
      <c r="B139" s="320" t="s">
        <v>724</v>
      </c>
      <c r="C139" s="319" t="s">
        <v>725</v>
      </c>
      <c r="D139" s="320" t="s">
        <v>733</v>
      </c>
      <c r="E139" s="321"/>
      <c r="F139" s="320" t="s">
        <v>320</v>
      </c>
      <c r="G139" s="320" t="s">
        <v>318</v>
      </c>
      <c r="H139" s="322">
        <v>2</v>
      </c>
      <c r="I139" s="316">
        <v>2</v>
      </c>
      <c r="J139" s="316">
        <v>1</v>
      </c>
      <c r="K139" s="323">
        <v>1.6666666666666667</v>
      </c>
      <c r="L139" s="317" t="s">
        <v>343</v>
      </c>
      <c r="M139" s="324" t="s">
        <v>280</v>
      </c>
      <c r="N139" s="325" t="s">
        <v>1108</v>
      </c>
      <c r="O139" s="325" t="s">
        <v>1141</v>
      </c>
      <c r="P139" s="325" t="s">
        <v>1124</v>
      </c>
    </row>
    <row r="140" spans="1:16" ht="57">
      <c r="A140" s="318" t="s">
        <v>979</v>
      </c>
      <c r="B140" s="320" t="s">
        <v>724</v>
      </c>
      <c r="C140" s="319" t="s">
        <v>725</v>
      </c>
      <c r="D140" s="320" t="s">
        <v>734</v>
      </c>
      <c r="E140" s="321"/>
      <c r="F140" s="320" t="s">
        <v>320</v>
      </c>
      <c r="G140" s="320" t="s">
        <v>318</v>
      </c>
      <c r="H140" s="322">
        <v>3</v>
      </c>
      <c r="I140" s="316">
        <v>3</v>
      </c>
      <c r="J140" s="316">
        <v>1</v>
      </c>
      <c r="K140" s="323">
        <v>2.3333333333333335</v>
      </c>
      <c r="L140" s="317" t="s">
        <v>343</v>
      </c>
      <c r="M140" s="324" t="s">
        <v>280</v>
      </c>
      <c r="N140" s="325" t="s">
        <v>1108</v>
      </c>
      <c r="O140" s="325" t="s">
        <v>1141</v>
      </c>
      <c r="P140" s="325" t="s">
        <v>1124</v>
      </c>
    </row>
    <row r="141" spans="1:16" ht="42.75">
      <c r="A141" s="318" t="s">
        <v>980</v>
      </c>
      <c r="B141" s="320" t="s">
        <v>724</v>
      </c>
      <c r="C141" s="319" t="s">
        <v>725</v>
      </c>
      <c r="D141" s="320" t="s">
        <v>736</v>
      </c>
      <c r="E141" s="321"/>
      <c r="F141" s="320" t="s">
        <v>320</v>
      </c>
      <c r="G141" s="320" t="s">
        <v>318</v>
      </c>
      <c r="H141" s="322">
        <v>3</v>
      </c>
      <c r="I141" s="316">
        <v>3</v>
      </c>
      <c r="J141" s="316">
        <v>1</v>
      </c>
      <c r="K141" s="323">
        <v>2.3333333333333335</v>
      </c>
      <c r="L141" s="317" t="s">
        <v>343</v>
      </c>
      <c r="M141" s="324" t="s">
        <v>280</v>
      </c>
      <c r="N141" s="325" t="s">
        <v>1108</v>
      </c>
      <c r="O141" s="325" t="s">
        <v>1141</v>
      </c>
      <c r="P141" s="325" t="s">
        <v>1124</v>
      </c>
    </row>
    <row r="142" spans="1:16" ht="28.5">
      <c r="A142" s="318" t="s">
        <v>981</v>
      </c>
      <c r="B142" s="320" t="s">
        <v>724</v>
      </c>
      <c r="C142" s="319" t="s">
        <v>725</v>
      </c>
      <c r="D142" s="320" t="s">
        <v>738</v>
      </c>
      <c r="E142" s="321"/>
      <c r="F142" s="320" t="s">
        <v>320</v>
      </c>
      <c r="G142" s="320" t="s">
        <v>318</v>
      </c>
      <c r="H142" s="322">
        <v>3</v>
      </c>
      <c r="I142" s="316">
        <v>3</v>
      </c>
      <c r="J142" s="316">
        <v>1</v>
      </c>
      <c r="K142" s="323">
        <v>2.3333333333333335</v>
      </c>
      <c r="L142" s="317" t="s">
        <v>343</v>
      </c>
      <c r="M142" s="324" t="s">
        <v>284</v>
      </c>
      <c r="N142" s="325" t="s">
        <v>1108</v>
      </c>
      <c r="O142" s="325" t="s">
        <v>1141</v>
      </c>
      <c r="P142" s="325" t="s">
        <v>1124</v>
      </c>
    </row>
    <row r="143" spans="1:16" ht="28.5">
      <c r="A143" s="318" t="s">
        <v>982</v>
      </c>
      <c r="B143" s="320" t="s">
        <v>724</v>
      </c>
      <c r="C143" s="319" t="s">
        <v>725</v>
      </c>
      <c r="D143" s="320" t="s">
        <v>739</v>
      </c>
      <c r="E143" s="321"/>
      <c r="F143" s="320" t="s">
        <v>320</v>
      </c>
      <c r="G143" s="320" t="s">
        <v>318</v>
      </c>
      <c r="H143" s="322">
        <v>3</v>
      </c>
      <c r="I143" s="316">
        <v>3</v>
      </c>
      <c r="J143" s="316">
        <v>1</v>
      </c>
      <c r="K143" s="323">
        <v>2.3333333333333335</v>
      </c>
      <c r="L143" s="317" t="s">
        <v>343</v>
      </c>
      <c r="M143" s="324" t="s">
        <v>280</v>
      </c>
      <c r="N143" s="325" t="s">
        <v>1108</v>
      </c>
      <c r="O143" s="325" t="s">
        <v>1141</v>
      </c>
      <c r="P143" s="325" t="s">
        <v>1124</v>
      </c>
    </row>
    <row r="144" spans="1:16" ht="28.5">
      <c r="A144" s="318" t="s">
        <v>983</v>
      </c>
      <c r="B144" s="320" t="s">
        <v>724</v>
      </c>
      <c r="C144" s="319" t="s">
        <v>725</v>
      </c>
      <c r="D144" s="320" t="s">
        <v>740</v>
      </c>
      <c r="E144" s="321"/>
      <c r="F144" s="320" t="s">
        <v>320</v>
      </c>
      <c r="G144" s="320" t="s">
        <v>318</v>
      </c>
      <c r="H144" s="322">
        <v>3</v>
      </c>
      <c r="I144" s="316">
        <v>3</v>
      </c>
      <c r="J144" s="316">
        <v>1</v>
      </c>
      <c r="K144" s="323">
        <v>2.3333333333333335</v>
      </c>
      <c r="L144" s="317" t="s">
        <v>343</v>
      </c>
      <c r="M144" s="324" t="s">
        <v>280</v>
      </c>
      <c r="N144" s="325" t="s">
        <v>1108</v>
      </c>
      <c r="O144" s="325" t="s">
        <v>1141</v>
      </c>
      <c r="P144" s="325" t="s">
        <v>1124</v>
      </c>
    </row>
    <row r="145" spans="1:16" ht="28.5">
      <c r="A145" s="318" t="s">
        <v>984</v>
      </c>
      <c r="B145" s="320" t="s">
        <v>724</v>
      </c>
      <c r="C145" s="319" t="s">
        <v>725</v>
      </c>
      <c r="D145" s="320" t="s">
        <v>741</v>
      </c>
      <c r="E145" s="321"/>
      <c r="F145" s="320" t="s">
        <v>320</v>
      </c>
      <c r="G145" s="320" t="s">
        <v>318</v>
      </c>
      <c r="H145" s="322">
        <v>3</v>
      </c>
      <c r="I145" s="316">
        <v>3</v>
      </c>
      <c r="J145" s="316">
        <v>1</v>
      </c>
      <c r="K145" s="323">
        <v>2.3333333333333335</v>
      </c>
      <c r="L145" s="317" t="s">
        <v>343</v>
      </c>
      <c r="M145" s="324" t="s">
        <v>280</v>
      </c>
      <c r="N145" s="325" t="s">
        <v>1108</v>
      </c>
      <c r="O145" s="325" t="s">
        <v>1141</v>
      </c>
      <c r="P145" s="325" t="s">
        <v>1124</v>
      </c>
    </row>
    <row r="146" spans="1:16" ht="28.5">
      <c r="A146" s="318" t="s">
        <v>985</v>
      </c>
      <c r="B146" s="320" t="s">
        <v>724</v>
      </c>
      <c r="C146" s="319" t="s">
        <v>725</v>
      </c>
      <c r="D146" s="320" t="s">
        <v>742</v>
      </c>
      <c r="E146" s="321"/>
      <c r="F146" s="320" t="s">
        <v>320</v>
      </c>
      <c r="G146" s="320" t="s">
        <v>318</v>
      </c>
      <c r="H146" s="322">
        <v>3</v>
      </c>
      <c r="I146" s="316">
        <v>3</v>
      </c>
      <c r="J146" s="316">
        <v>1</v>
      </c>
      <c r="K146" s="323">
        <v>2.3333333333333335</v>
      </c>
      <c r="L146" s="317" t="s">
        <v>343</v>
      </c>
      <c r="M146" s="324" t="s">
        <v>284</v>
      </c>
      <c r="N146" s="325" t="s">
        <v>1108</v>
      </c>
      <c r="O146" s="325" t="s">
        <v>1141</v>
      </c>
      <c r="P146" s="325" t="s">
        <v>1124</v>
      </c>
    </row>
    <row r="147" spans="1:16" ht="42.75">
      <c r="A147" s="318" t="s">
        <v>986</v>
      </c>
      <c r="B147" s="320" t="s">
        <v>749</v>
      </c>
      <c r="C147" s="319" t="s">
        <v>750</v>
      </c>
      <c r="D147" s="320" t="s">
        <v>533</v>
      </c>
      <c r="E147" s="321" t="s">
        <v>534</v>
      </c>
      <c r="F147" s="320" t="s">
        <v>320</v>
      </c>
      <c r="G147" s="320" t="s">
        <v>318</v>
      </c>
      <c r="H147" s="322">
        <v>3</v>
      </c>
      <c r="I147" s="316">
        <v>3</v>
      </c>
      <c r="J147" s="316">
        <v>1</v>
      </c>
      <c r="K147" s="323">
        <f t="shared" ref="K147" si="12">SUM(H147:J147)/3</f>
        <v>2.3333333333333335</v>
      </c>
      <c r="L147" s="317" t="str">
        <f>IF(K147&gt;2.5,"ALTA",IF(AND(K147&gt;1.6,K147&lt;2.5),"MEDIA",IF(AND(K147&gt;=1,K147&lt;=1.6),"BAJA",IF(AND(K147=0),"Falta Diligenciar El Campo"))))</f>
        <v>MEDIA</v>
      </c>
      <c r="M147" s="324" t="s">
        <v>280</v>
      </c>
      <c r="N147" s="325" t="s">
        <v>1108</v>
      </c>
      <c r="O147" s="325" t="s">
        <v>1141</v>
      </c>
      <c r="P147" s="325" t="s">
        <v>1133</v>
      </c>
    </row>
    <row r="148" spans="1:16" ht="42.75">
      <c r="A148" s="318" t="s">
        <v>987</v>
      </c>
      <c r="B148" s="320" t="s">
        <v>749</v>
      </c>
      <c r="C148" s="319" t="s">
        <v>750</v>
      </c>
      <c r="D148" s="320" t="s">
        <v>751</v>
      </c>
      <c r="E148" s="321" t="s">
        <v>752</v>
      </c>
      <c r="F148" s="320" t="s">
        <v>320</v>
      </c>
      <c r="G148" s="320" t="s">
        <v>319</v>
      </c>
      <c r="H148" s="322">
        <v>3</v>
      </c>
      <c r="I148" s="316">
        <v>3</v>
      </c>
      <c r="J148" s="316">
        <v>1</v>
      </c>
      <c r="K148" s="323">
        <f t="shared" ref="K148:K150" si="13">SUM(H148:J148)/3</f>
        <v>2.3333333333333335</v>
      </c>
      <c r="L148" s="317" t="str">
        <f t="shared" ref="L148:L150" si="14">IF(K148&gt;2.5,"ALTA",IF(AND(K148&gt;1.6,K148&lt;2.5),"MEDIA",IF(AND(K148&gt;=1,K148&lt;=1.6),"BAJA",IF(AND(K148=0),"Falta Diligenciar El Campo"))))</f>
        <v>MEDIA</v>
      </c>
      <c r="M148" s="324" t="s">
        <v>280</v>
      </c>
      <c r="N148" s="325" t="s">
        <v>1108</v>
      </c>
      <c r="O148" s="325" t="s">
        <v>1139</v>
      </c>
      <c r="P148" s="325" t="s">
        <v>1133</v>
      </c>
    </row>
    <row r="149" spans="1:16" ht="42.75">
      <c r="A149" s="318" t="s">
        <v>988</v>
      </c>
      <c r="B149" s="320" t="s">
        <v>749</v>
      </c>
      <c r="C149" s="319" t="s">
        <v>750</v>
      </c>
      <c r="D149" s="320" t="s">
        <v>697</v>
      </c>
      <c r="E149" s="321" t="s">
        <v>698</v>
      </c>
      <c r="F149" s="320" t="s">
        <v>320</v>
      </c>
      <c r="G149" s="320" t="s">
        <v>319</v>
      </c>
      <c r="H149" s="322">
        <v>3</v>
      </c>
      <c r="I149" s="316">
        <v>3</v>
      </c>
      <c r="J149" s="316">
        <v>1</v>
      </c>
      <c r="K149" s="323">
        <f t="shared" si="13"/>
        <v>2.3333333333333335</v>
      </c>
      <c r="L149" s="317" t="str">
        <f t="shared" si="14"/>
        <v>MEDIA</v>
      </c>
      <c r="M149" s="324" t="s">
        <v>280</v>
      </c>
      <c r="N149" s="325" t="s">
        <v>1108</v>
      </c>
      <c r="O149" s="325" t="s">
        <v>1139</v>
      </c>
      <c r="P149" s="325" t="s">
        <v>1133</v>
      </c>
    </row>
    <row r="150" spans="1:16" ht="57">
      <c r="A150" s="318" t="s">
        <v>989</v>
      </c>
      <c r="B150" s="320" t="s">
        <v>749</v>
      </c>
      <c r="C150" s="319" t="s">
        <v>750</v>
      </c>
      <c r="D150" s="320" t="s">
        <v>753</v>
      </c>
      <c r="E150" s="321" t="s">
        <v>754</v>
      </c>
      <c r="F150" s="320" t="s">
        <v>320</v>
      </c>
      <c r="G150" s="320" t="s">
        <v>319</v>
      </c>
      <c r="H150" s="322">
        <v>3</v>
      </c>
      <c r="I150" s="316">
        <v>3</v>
      </c>
      <c r="J150" s="316">
        <v>1</v>
      </c>
      <c r="K150" s="323">
        <f t="shared" si="13"/>
        <v>2.3333333333333335</v>
      </c>
      <c r="L150" s="317" t="str">
        <f t="shared" si="14"/>
        <v>MEDIA</v>
      </c>
      <c r="M150" s="324" t="s">
        <v>284</v>
      </c>
      <c r="N150" s="325" t="s">
        <v>1108</v>
      </c>
      <c r="O150" s="325" t="s">
        <v>1139</v>
      </c>
      <c r="P150" s="325" t="s">
        <v>1133</v>
      </c>
    </row>
    <row r="151" spans="1:16" ht="42.75">
      <c r="A151" s="318" t="s">
        <v>990</v>
      </c>
      <c r="B151" s="320" t="s">
        <v>755</v>
      </c>
      <c r="C151" s="319" t="s">
        <v>756</v>
      </c>
      <c r="D151" s="319" t="s">
        <v>533</v>
      </c>
      <c r="E151" s="321" t="s">
        <v>746</v>
      </c>
      <c r="F151" s="320" t="s">
        <v>320</v>
      </c>
      <c r="G151" s="320" t="s">
        <v>318</v>
      </c>
      <c r="H151" s="322">
        <v>3</v>
      </c>
      <c r="I151" s="316">
        <v>3</v>
      </c>
      <c r="J151" s="316">
        <v>1</v>
      </c>
      <c r="K151" s="323">
        <f t="shared" ref="K151" si="15">SUM(H151:J151)/3</f>
        <v>2.3333333333333335</v>
      </c>
      <c r="L151" s="317" t="str">
        <f>IF(K151&gt;2.5,"ALTA",IF(AND(K151&gt;1.6,K151&lt;2.5),"MEDIA",IF(AND(K151&gt;=1,K151&lt;=1.6),"BAJA",IF(AND(K151=0),"Falta Diligenciar El Campo"))))</f>
        <v>MEDIA</v>
      </c>
      <c r="M151" s="324" t="s">
        <v>280</v>
      </c>
      <c r="N151" s="325" t="s">
        <v>1108</v>
      </c>
      <c r="O151" s="325" t="s">
        <v>1141</v>
      </c>
      <c r="P151" s="325" t="s">
        <v>1134</v>
      </c>
    </row>
    <row r="152" spans="1:16" ht="42.75">
      <c r="A152" s="318" t="s">
        <v>991</v>
      </c>
      <c r="B152" s="320" t="s">
        <v>755</v>
      </c>
      <c r="C152" s="319" t="s">
        <v>756</v>
      </c>
      <c r="D152" s="319" t="s">
        <v>757</v>
      </c>
      <c r="E152" s="321" t="s">
        <v>758</v>
      </c>
      <c r="F152" s="320" t="s">
        <v>320</v>
      </c>
      <c r="G152" s="320" t="s">
        <v>318</v>
      </c>
      <c r="H152" s="322">
        <v>3</v>
      </c>
      <c r="I152" s="316">
        <v>3</v>
      </c>
      <c r="J152" s="316">
        <v>1</v>
      </c>
      <c r="K152" s="323">
        <f t="shared" ref="K152:K154" si="16">SUM(H152:J152)/3</f>
        <v>2.3333333333333335</v>
      </c>
      <c r="L152" s="317" t="str">
        <f t="shared" ref="L152:L154" si="17">IF(K152&gt;2.5,"ALTA",IF(AND(K152&gt;1.6,K152&lt;2.5),"MEDIA",IF(AND(K152&gt;=1,K152&lt;=1.6),"BAJA",IF(AND(K152=0),"Falta Diligenciar El Campo"))))</f>
        <v>MEDIA</v>
      </c>
      <c r="M152" s="324" t="s">
        <v>280</v>
      </c>
      <c r="N152" s="325" t="s">
        <v>1108</v>
      </c>
      <c r="O152" s="325" t="s">
        <v>1141</v>
      </c>
      <c r="P152" s="325" t="s">
        <v>1134</v>
      </c>
    </row>
    <row r="153" spans="1:16" ht="42.75">
      <c r="A153" s="318" t="s">
        <v>992</v>
      </c>
      <c r="B153" s="320" t="s">
        <v>755</v>
      </c>
      <c r="C153" s="319" t="s">
        <v>756</v>
      </c>
      <c r="D153" s="319" t="s">
        <v>697</v>
      </c>
      <c r="E153" s="321" t="s">
        <v>698</v>
      </c>
      <c r="F153" s="320" t="s">
        <v>320</v>
      </c>
      <c r="G153" s="320" t="s">
        <v>318</v>
      </c>
      <c r="H153" s="322">
        <v>3</v>
      </c>
      <c r="I153" s="316">
        <v>3</v>
      </c>
      <c r="J153" s="316">
        <v>1</v>
      </c>
      <c r="K153" s="323">
        <f t="shared" si="16"/>
        <v>2.3333333333333335</v>
      </c>
      <c r="L153" s="317" t="str">
        <f t="shared" si="17"/>
        <v>MEDIA</v>
      </c>
      <c r="M153" s="324" t="s">
        <v>280</v>
      </c>
      <c r="N153" s="325" t="s">
        <v>1108</v>
      </c>
      <c r="O153" s="325" t="s">
        <v>1141</v>
      </c>
      <c r="P153" s="325" t="s">
        <v>1134</v>
      </c>
    </row>
    <row r="154" spans="1:16" ht="42.75">
      <c r="A154" s="318" t="s">
        <v>993</v>
      </c>
      <c r="B154" s="320" t="s">
        <v>755</v>
      </c>
      <c r="C154" s="319" t="s">
        <v>756</v>
      </c>
      <c r="D154" s="319" t="s">
        <v>759</v>
      </c>
      <c r="E154" s="321" t="s">
        <v>760</v>
      </c>
      <c r="F154" s="320" t="s">
        <v>320</v>
      </c>
      <c r="G154" s="320" t="s">
        <v>318</v>
      </c>
      <c r="H154" s="322">
        <v>3</v>
      </c>
      <c r="I154" s="316">
        <v>3</v>
      </c>
      <c r="J154" s="316">
        <v>1</v>
      </c>
      <c r="K154" s="323">
        <f t="shared" si="16"/>
        <v>2.3333333333333335</v>
      </c>
      <c r="L154" s="317" t="str">
        <f t="shared" si="17"/>
        <v>MEDIA</v>
      </c>
      <c r="M154" s="324" t="s">
        <v>284</v>
      </c>
      <c r="N154" s="325" t="s">
        <v>1108</v>
      </c>
      <c r="O154" s="325" t="s">
        <v>1141</v>
      </c>
      <c r="P154" s="325" t="s">
        <v>1134</v>
      </c>
    </row>
    <row r="155" spans="1:16" ht="38.25">
      <c r="A155" s="318" t="s">
        <v>994</v>
      </c>
      <c r="B155" s="320" t="s">
        <v>761</v>
      </c>
      <c r="C155" s="319" t="s">
        <v>762</v>
      </c>
      <c r="D155" s="319" t="s">
        <v>763</v>
      </c>
      <c r="E155" s="321" t="s">
        <v>746</v>
      </c>
      <c r="F155" s="320" t="s">
        <v>320</v>
      </c>
      <c r="G155" s="320" t="s">
        <v>318</v>
      </c>
      <c r="H155" s="322">
        <v>3</v>
      </c>
      <c r="I155" s="316">
        <v>3</v>
      </c>
      <c r="J155" s="316">
        <v>1</v>
      </c>
      <c r="K155" s="323">
        <f t="shared" ref="K155" si="18">SUM(H155:J155)/3</f>
        <v>2.3333333333333335</v>
      </c>
      <c r="L155" s="317" t="str">
        <f>IF(K155&gt;2.5,"ALTA",IF(AND(K155&gt;1.6,K155&lt;2.5),"MEDIA",IF(AND(K155&gt;=1,K155&lt;=1.6),"BAJA",IF(AND(K155=0),"Falta Diligenciar El Campo"))))</f>
        <v>MEDIA</v>
      </c>
      <c r="M155" s="324" t="s">
        <v>280</v>
      </c>
      <c r="N155" s="325" t="s">
        <v>1108</v>
      </c>
      <c r="O155" s="325" t="s">
        <v>1141</v>
      </c>
      <c r="P155" s="325" t="s">
        <v>1135</v>
      </c>
    </row>
    <row r="156" spans="1:16" ht="42.75">
      <c r="A156" s="318" t="s">
        <v>995</v>
      </c>
      <c r="B156" s="320" t="s">
        <v>761</v>
      </c>
      <c r="C156" s="319" t="s">
        <v>762</v>
      </c>
      <c r="D156" s="319" t="s">
        <v>535</v>
      </c>
      <c r="E156" s="321" t="s">
        <v>758</v>
      </c>
      <c r="F156" s="320" t="s">
        <v>320</v>
      </c>
      <c r="G156" s="320" t="s">
        <v>318</v>
      </c>
      <c r="H156" s="322">
        <v>3</v>
      </c>
      <c r="I156" s="316">
        <v>3</v>
      </c>
      <c r="J156" s="316">
        <v>1</v>
      </c>
      <c r="K156" s="323">
        <f t="shared" ref="K156:K161" si="19">SUM(H156:J156)/3</f>
        <v>2.3333333333333335</v>
      </c>
      <c r="L156" s="317" t="str">
        <f t="shared" ref="L156:L161" si="20">IF(K156&gt;2.5,"ALTA",IF(AND(K156&gt;1.6,K156&lt;2.5),"MEDIA",IF(AND(K156&gt;=1,K156&lt;=1.6),"BAJA",IF(AND(K156=0),"Falta Diligenciar El Campo"))))</f>
        <v>MEDIA</v>
      </c>
      <c r="M156" s="324" t="s">
        <v>280</v>
      </c>
      <c r="N156" s="325" t="s">
        <v>1108</v>
      </c>
      <c r="O156" s="325" t="s">
        <v>1141</v>
      </c>
      <c r="P156" s="325" t="s">
        <v>1135</v>
      </c>
    </row>
    <row r="157" spans="1:16" ht="57">
      <c r="A157" s="318" t="s">
        <v>996</v>
      </c>
      <c r="B157" s="320" t="s">
        <v>761</v>
      </c>
      <c r="C157" s="319" t="s">
        <v>762</v>
      </c>
      <c r="D157" s="319" t="s">
        <v>764</v>
      </c>
      <c r="E157" s="321" t="s">
        <v>698</v>
      </c>
      <c r="F157" s="320" t="s">
        <v>320</v>
      </c>
      <c r="G157" s="320" t="s">
        <v>318</v>
      </c>
      <c r="H157" s="322">
        <v>3</v>
      </c>
      <c r="I157" s="316">
        <v>3</v>
      </c>
      <c r="J157" s="316">
        <v>1</v>
      </c>
      <c r="K157" s="323">
        <f t="shared" si="19"/>
        <v>2.3333333333333335</v>
      </c>
      <c r="L157" s="317" t="str">
        <f t="shared" si="20"/>
        <v>MEDIA</v>
      </c>
      <c r="M157" s="324" t="s">
        <v>280</v>
      </c>
      <c r="N157" s="325" t="s">
        <v>1108</v>
      </c>
      <c r="O157" s="325" t="s">
        <v>1141</v>
      </c>
      <c r="P157" s="325" t="s">
        <v>1135</v>
      </c>
    </row>
    <row r="158" spans="1:16" ht="42.75">
      <c r="A158" s="318" t="s">
        <v>997</v>
      </c>
      <c r="B158" s="320" t="s">
        <v>761</v>
      </c>
      <c r="C158" s="319" t="s">
        <v>762</v>
      </c>
      <c r="D158" s="319" t="s">
        <v>697</v>
      </c>
      <c r="E158" s="321" t="s">
        <v>760</v>
      </c>
      <c r="F158" s="320" t="s">
        <v>320</v>
      </c>
      <c r="G158" s="320" t="s">
        <v>318</v>
      </c>
      <c r="H158" s="322">
        <v>3</v>
      </c>
      <c r="I158" s="316">
        <v>3</v>
      </c>
      <c r="J158" s="316">
        <v>1</v>
      </c>
      <c r="K158" s="323">
        <f t="shared" si="19"/>
        <v>2.3333333333333335</v>
      </c>
      <c r="L158" s="317" t="str">
        <f t="shared" si="20"/>
        <v>MEDIA</v>
      </c>
      <c r="M158" s="324" t="s">
        <v>284</v>
      </c>
      <c r="N158" s="325" t="s">
        <v>1108</v>
      </c>
      <c r="O158" s="325" t="s">
        <v>1141</v>
      </c>
      <c r="P158" s="325" t="s">
        <v>1135</v>
      </c>
    </row>
    <row r="159" spans="1:16" ht="71.25">
      <c r="A159" s="318" t="s">
        <v>998</v>
      </c>
      <c r="B159" s="320" t="s">
        <v>761</v>
      </c>
      <c r="C159" s="319" t="s">
        <v>762</v>
      </c>
      <c r="D159" s="319" t="s">
        <v>765</v>
      </c>
      <c r="E159" s="321" t="s">
        <v>766</v>
      </c>
      <c r="F159" s="320" t="s">
        <v>320</v>
      </c>
      <c r="G159" s="320" t="s">
        <v>318</v>
      </c>
      <c r="H159" s="322">
        <v>3</v>
      </c>
      <c r="I159" s="316">
        <v>3</v>
      </c>
      <c r="J159" s="316">
        <v>2</v>
      </c>
      <c r="K159" s="323">
        <f t="shared" si="19"/>
        <v>2.6666666666666665</v>
      </c>
      <c r="L159" s="317" t="str">
        <f t="shared" si="20"/>
        <v>ALTA</v>
      </c>
      <c r="M159" s="324" t="s">
        <v>284</v>
      </c>
      <c r="N159" s="325" t="s">
        <v>1108</v>
      </c>
      <c r="O159" s="325" t="s">
        <v>1141</v>
      </c>
      <c r="P159" s="325" t="s">
        <v>1135</v>
      </c>
    </row>
    <row r="160" spans="1:16" ht="71.25">
      <c r="A160" s="318" t="s">
        <v>999</v>
      </c>
      <c r="B160" s="320" t="s">
        <v>761</v>
      </c>
      <c r="C160" s="319" t="s">
        <v>762</v>
      </c>
      <c r="D160" s="319" t="s">
        <v>767</v>
      </c>
      <c r="E160" s="321" t="s">
        <v>768</v>
      </c>
      <c r="F160" s="320" t="s">
        <v>320</v>
      </c>
      <c r="G160" s="320" t="s">
        <v>318</v>
      </c>
      <c r="H160" s="322">
        <v>3</v>
      </c>
      <c r="I160" s="316">
        <v>3</v>
      </c>
      <c r="J160" s="316">
        <v>2</v>
      </c>
      <c r="K160" s="323">
        <f t="shared" si="19"/>
        <v>2.6666666666666665</v>
      </c>
      <c r="L160" s="317" t="str">
        <f t="shared" si="20"/>
        <v>ALTA</v>
      </c>
      <c r="M160" s="324" t="s">
        <v>284</v>
      </c>
      <c r="N160" s="325" t="s">
        <v>1108</v>
      </c>
      <c r="O160" s="325" t="s">
        <v>1141</v>
      </c>
      <c r="P160" s="325" t="s">
        <v>1135</v>
      </c>
    </row>
    <row r="161" spans="1:16" ht="85.5">
      <c r="A161" s="318" t="s">
        <v>1000</v>
      </c>
      <c r="B161" s="320" t="s">
        <v>761</v>
      </c>
      <c r="C161" s="319" t="s">
        <v>762</v>
      </c>
      <c r="D161" s="319" t="s">
        <v>769</v>
      </c>
      <c r="E161" s="321" t="s">
        <v>770</v>
      </c>
      <c r="F161" s="320" t="s">
        <v>320</v>
      </c>
      <c r="G161" s="320" t="s">
        <v>318</v>
      </c>
      <c r="H161" s="322">
        <v>3</v>
      </c>
      <c r="I161" s="316">
        <v>3</v>
      </c>
      <c r="J161" s="316">
        <v>2</v>
      </c>
      <c r="K161" s="323">
        <f t="shared" si="19"/>
        <v>2.6666666666666665</v>
      </c>
      <c r="L161" s="317" t="str">
        <f t="shared" si="20"/>
        <v>ALTA</v>
      </c>
      <c r="M161" s="324" t="s">
        <v>284</v>
      </c>
      <c r="N161" s="325" t="s">
        <v>1108</v>
      </c>
      <c r="O161" s="325" t="s">
        <v>1141</v>
      </c>
      <c r="P161" s="325" t="s">
        <v>1135</v>
      </c>
    </row>
    <row r="162" spans="1:16" ht="42.75">
      <c r="A162" s="318" t="s">
        <v>1001</v>
      </c>
      <c r="B162" s="320" t="s">
        <v>771</v>
      </c>
      <c r="C162" s="319" t="s">
        <v>772</v>
      </c>
      <c r="D162" s="319" t="s">
        <v>697</v>
      </c>
      <c r="E162" s="321" t="s">
        <v>698</v>
      </c>
      <c r="F162" s="320" t="s">
        <v>320</v>
      </c>
      <c r="G162" s="320" t="s">
        <v>319</v>
      </c>
      <c r="H162" s="322">
        <v>3</v>
      </c>
      <c r="I162" s="316">
        <v>3</v>
      </c>
      <c r="J162" s="316">
        <v>1</v>
      </c>
      <c r="K162" s="323">
        <f t="shared" ref="K162" si="21">SUM(H162:J162)/3</f>
        <v>2.3333333333333335</v>
      </c>
      <c r="L162" s="317" t="str">
        <f>IF(K162&gt;2.5,"ALTA",IF(AND(K162&gt;1.6,K162&lt;2.5),"MEDIA",IF(AND(K162&gt;=1,K162&lt;=1.6),"BAJA",IF(AND(K162=0),"Falta Diligenciar El Campo"))))</f>
        <v>MEDIA</v>
      </c>
      <c r="M162" s="324" t="s">
        <v>280</v>
      </c>
      <c r="N162" s="325" t="s">
        <v>1108</v>
      </c>
      <c r="O162" s="325" t="s">
        <v>1139</v>
      </c>
      <c r="P162" s="325" t="s">
        <v>1136</v>
      </c>
    </row>
    <row r="163" spans="1:16" ht="99.75">
      <c r="A163" s="318" t="s">
        <v>1002</v>
      </c>
      <c r="B163" s="320" t="s">
        <v>771</v>
      </c>
      <c r="C163" s="319" t="s">
        <v>772</v>
      </c>
      <c r="D163" s="319" t="s">
        <v>774</v>
      </c>
      <c r="E163" s="321" t="s">
        <v>775</v>
      </c>
      <c r="F163" s="320" t="s">
        <v>320</v>
      </c>
      <c r="G163" s="320" t="s">
        <v>318</v>
      </c>
      <c r="H163" s="322">
        <v>3</v>
      </c>
      <c r="I163" s="316">
        <v>3</v>
      </c>
      <c r="J163" s="316">
        <v>1</v>
      </c>
      <c r="K163" s="323">
        <f t="shared" ref="K163:K166" si="22">SUM(H163:J163)/3</f>
        <v>2.3333333333333335</v>
      </c>
      <c r="L163" s="317" t="str">
        <f t="shared" ref="L163:L171" si="23">IF(K163&gt;2.5,"ALTA",IF(AND(K163&gt;1.6,K163&lt;2.5),"MEDIA",IF(AND(K163&gt;=1,K163&lt;=1.6),"BAJA",IF(AND(K163=0),"Falta Diligenciar El Campo"))))</f>
        <v>MEDIA</v>
      </c>
      <c r="M163" s="324" t="s">
        <v>280</v>
      </c>
      <c r="N163" s="325" t="s">
        <v>1108</v>
      </c>
      <c r="O163" s="325" t="s">
        <v>1141</v>
      </c>
      <c r="P163" s="325" t="s">
        <v>1136</v>
      </c>
    </row>
    <row r="164" spans="1:16" ht="128.25">
      <c r="A164" s="318" t="s">
        <v>1003</v>
      </c>
      <c r="B164" s="320" t="s">
        <v>771</v>
      </c>
      <c r="C164" s="319" t="s">
        <v>772</v>
      </c>
      <c r="D164" s="319" t="s">
        <v>776</v>
      </c>
      <c r="E164" s="321" t="s">
        <v>777</v>
      </c>
      <c r="F164" s="320" t="s">
        <v>320</v>
      </c>
      <c r="G164" s="320" t="s">
        <v>318</v>
      </c>
      <c r="H164" s="322">
        <v>3</v>
      </c>
      <c r="I164" s="316">
        <v>3</v>
      </c>
      <c r="J164" s="316">
        <v>1</v>
      </c>
      <c r="K164" s="323">
        <f t="shared" si="22"/>
        <v>2.3333333333333335</v>
      </c>
      <c r="L164" s="317" t="str">
        <f t="shared" si="23"/>
        <v>MEDIA</v>
      </c>
      <c r="M164" s="324" t="s">
        <v>280</v>
      </c>
      <c r="N164" s="325" t="s">
        <v>1108</v>
      </c>
      <c r="O164" s="325" t="s">
        <v>1141</v>
      </c>
      <c r="P164" s="325" t="s">
        <v>1136</v>
      </c>
    </row>
    <row r="165" spans="1:16" ht="99.75">
      <c r="A165" s="318" t="s">
        <v>1004</v>
      </c>
      <c r="B165" s="320" t="s">
        <v>771</v>
      </c>
      <c r="C165" s="319" t="s">
        <v>772</v>
      </c>
      <c r="D165" s="319" t="s">
        <v>778</v>
      </c>
      <c r="E165" s="321" t="s">
        <v>779</v>
      </c>
      <c r="F165" s="320" t="s">
        <v>320</v>
      </c>
      <c r="G165" s="320" t="s">
        <v>318</v>
      </c>
      <c r="H165" s="322">
        <v>3</v>
      </c>
      <c r="I165" s="316">
        <v>3</v>
      </c>
      <c r="J165" s="316">
        <v>1</v>
      </c>
      <c r="K165" s="323">
        <f t="shared" si="22"/>
        <v>2.3333333333333335</v>
      </c>
      <c r="L165" s="317" t="str">
        <f t="shared" si="23"/>
        <v>MEDIA</v>
      </c>
      <c r="M165" s="324" t="s">
        <v>284</v>
      </c>
      <c r="N165" s="325" t="s">
        <v>1108</v>
      </c>
      <c r="O165" s="325" t="s">
        <v>1141</v>
      </c>
      <c r="P165" s="325" t="s">
        <v>1136</v>
      </c>
    </row>
    <row r="166" spans="1:16" ht="99.75">
      <c r="A166" s="318" t="s">
        <v>1005</v>
      </c>
      <c r="B166" s="320" t="s">
        <v>771</v>
      </c>
      <c r="C166" s="319" t="s">
        <v>772</v>
      </c>
      <c r="D166" s="319" t="s">
        <v>780</v>
      </c>
      <c r="E166" s="321" t="s">
        <v>781</v>
      </c>
      <c r="F166" s="320" t="s">
        <v>320</v>
      </c>
      <c r="G166" s="320" t="s">
        <v>318</v>
      </c>
      <c r="H166" s="322">
        <v>2</v>
      </c>
      <c r="I166" s="316">
        <v>1</v>
      </c>
      <c r="J166" s="316">
        <v>3</v>
      </c>
      <c r="K166" s="323">
        <f t="shared" si="22"/>
        <v>2</v>
      </c>
      <c r="L166" s="317" t="str">
        <f t="shared" si="23"/>
        <v>MEDIA</v>
      </c>
      <c r="M166" s="324" t="s">
        <v>284</v>
      </c>
      <c r="N166" s="325" t="s">
        <v>1108</v>
      </c>
      <c r="O166" s="325" t="s">
        <v>1141</v>
      </c>
      <c r="P166" s="325" t="s">
        <v>1136</v>
      </c>
    </row>
    <row r="167" spans="1:16" ht="42.75">
      <c r="A167" s="318" t="s">
        <v>1006</v>
      </c>
      <c r="B167" s="320" t="s">
        <v>771</v>
      </c>
      <c r="C167" s="319" t="s">
        <v>772</v>
      </c>
      <c r="D167" s="319" t="s">
        <v>697</v>
      </c>
      <c r="E167" s="321" t="s">
        <v>698</v>
      </c>
      <c r="F167" s="320" t="s">
        <v>320</v>
      </c>
      <c r="G167" s="320" t="s">
        <v>318</v>
      </c>
      <c r="H167" s="322">
        <v>3</v>
      </c>
      <c r="I167" s="316">
        <v>3</v>
      </c>
      <c r="J167" s="316">
        <v>1</v>
      </c>
      <c r="K167" s="323">
        <f t="shared" ref="K167:K169" si="24">SUM(H167:J167)/3</f>
        <v>2.3333333333333335</v>
      </c>
      <c r="L167" s="317" t="str">
        <f t="shared" si="23"/>
        <v>MEDIA</v>
      </c>
      <c r="M167" s="324" t="s">
        <v>284</v>
      </c>
      <c r="N167" s="325" t="s">
        <v>1108</v>
      </c>
      <c r="O167" s="325" t="s">
        <v>1141</v>
      </c>
      <c r="P167" s="325" t="s">
        <v>1136</v>
      </c>
    </row>
    <row r="168" spans="1:16" ht="99.75">
      <c r="A168" s="318" t="s">
        <v>1007</v>
      </c>
      <c r="B168" s="320" t="s">
        <v>771</v>
      </c>
      <c r="C168" s="319" t="s">
        <v>772</v>
      </c>
      <c r="D168" s="319" t="s">
        <v>774</v>
      </c>
      <c r="E168" s="321" t="s">
        <v>775</v>
      </c>
      <c r="F168" s="320" t="s">
        <v>320</v>
      </c>
      <c r="G168" s="320" t="s">
        <v>318</v>
      </c>
      <c r="H168" s="322">
        <v>3</v>
      </c>
      <c r="I168" s="316">
        <v>3</v>
      </c>
      <c r="J168" s="316">
        <v>1</v>
      </c>
      <c r="K168" s="323">
        <f t="shared" si="24"/>
        <v>2.3333333333333335</v>
      </c>
      <c r="L168" s="317" t="str">
        <f t="shared" si="23"/>
        <v>MEDIA</v>
      </c>
      <c r="M168" s="324" t="s">
        <v>284</v>
      </c>
      <c r="N168" s="325" t="s">
        <v>1108</v>
      </c>
      <c r="O168" s="325" t="s">
        <v>1141</v>
      </c>
      <c r="P168" s="325" t="s">
        <v>1136</v>
      </c>
    </row>
    <row r="169" spans="1:16" ht="128.25">
      <c r="A169" s="318" t="s">
        <v>1008</v>
      </c>
      <c r="B169" s="320" t="s">
        <v>771</v>
      </c>
      <c r="C169" s="319" t="s">
        <v>772</v>
      </c>
      <c r="D169" s="319" t="s">
        <v>776</v>
      </c>
      <c r="E169" s="321" t="s">
        <v>777</v>
      </c>
      <c r="F169" s="320" t="s">
        <v>320</v>
      </c>
      <c r="G169" s="320" t="s">
        <v>318</v>
      </c>
      <c r="H169" s="322">
        <v>2</v>
      </c>
      <c r="I169" s="316">
        <v>1</v>
      </c>
      <c r="J169" s="316">
        <v>3</v>
      </c>
      <c r="K169" s="323">
        <f t="shared" si="24"/>
        <v>2</v>
      </c>
      <c r="L169" s="317" t="str">
        <f t="shared" si="23"/>
        <v>MEDIA</v>
      </c>
      <c r="M169" s="324" t="s">
        <v>284</v>
      </c>
      <c r="N169" s="325" t="s">
        <v>1108</v>
      </c>
      <c r="O169" s="325" t="s">
        <v>1141</v>
      </c>
      <c r="P169" s="325" t="s">
        <v>1136</v>
      </c>
    </row>
    <row r="170" spans="1:16" ht="99.75">
      <c r="A170" s="318" t="s">
        <v>1009</v>
      </c>
      <c r="B170" s="320" t="s">
        <v>771</v>
      </c>
      <c r="C170" s="319" t="s">
        <v>772</v>
      </c>
      <c r="D170" s="319" t="s">
        <v>778</v>
      </c>
      <c r="E170" s="321" t="s">
        <v>779</v>
      </c>
      <c r="F170" s="320" t="s">
        <v>320</v>
      </c>
      <c r="G170" s="320" t="s">
        <v>318</v>
      </c>
      <c r="H170" s="322">
        <v>3</v>
      </c>
      <c r="I170" s="316">
        <v>3</v>
      </c>
      <c r="J170" s="316">
        <v>2</v>
      </c>
      <c r="K170" s="323">
        <v>2.6666666666666665</v>
      </c>
      <c r="L170" s="317" t="str">
        <f t="shared" si="23"/>
        <v>ALTA</v>
      </c>
      <c r="M170" s="324" t="s">
        <v>284</v>
      </c>
      <c r="N170" s="325" t="s">
        <v>1108</v>
      </c>
      <c r="O170" s="325" t="s">
        <v>1141</v>
      </c>
      <c r="P170" s="325" t="s">
        <v>1136</v>
      </c>
    </row>
    <row r="171" spans="1:16" ht="99.75">
      <c r="A171" s="318" t="s">
        <v>1010</v>
      </c>
      <c r="B171" s="320" t="s">
        <v>771</v>
      </c>
      <c r="C171" s="319" t="s">
        <v>772</v>
      </c>
      <c r="D171" s="319" t="s">
        <v>780</v>
      </c>
      <c r="E171" s="321" t="s">
        <v>781</v>
      </c>
      <c r="F171" s="320" t="s">
        <v>320</v>
      </c>
      <c r="G171" s="320" t="s">
        <v>318</v>
      </c>
      <c r="H171" s="322">
        <v>3</v>
      </c>
      <c r="I171" s="316">
        <v>3</v>
      </c>
      <c r="J171" s="316">
        <v>2</v>
      </c>
      <c r="K171" s="323">
        <v>2.6666666666666665</v>
      </c>
      <c r="L171" s="317" t="str">
        <f t="shared" si="23"/>
        <v>ALTA</v>
      </c>
      <c r="M171" s="324" t="s">
        <v>284</v>
      </c>
      <c r="N171" s="325" t="s">
        <v>1108</v>
      </c>
      <c r="O171" s="325" t="s">
        <v>1141</v>
      </c>
      <c r="P171" s="325" t="s">
        <v>1136</v>
      </c>
    </row>
    <row r="172" spans="1:16" ht="42.75">
      <c r="A172" s="318" t="s">
        <v>1011</v>
      </c>
      <c r="B172" s="320" t="s">
        <v>782</v>
      </c>
      <c r="C172" s="319" t="s">
        <v>783</v>
      </c>
      <c r="D172" s="319" t="s">
        <v>533</v>
      </c>
      <c r="E172" s="321" t="s">
        <v>534</v>
      </c>
      <c r="F172" s="320" t="s">
        <v>320</v>
      </c>
      <c r="G172" s="320" t="s">
        <v>318</v>
      </c>
      <c r="H172" s="322">
        <v>3</v>
      </c>
      <c r="I172" s="316">
        <v>3</v>
      </c>
      <c r="J172" s="316">
        <v>2</v>
      </c>
      <c r="K172" s="323">
        <v>2.6666666666666665</v>
      </c>
      <c r="L172" s="317" t="s">
        <v>339</v>
      </c>
      <c r="M172" s="324" t="s">
        <v>284</v>
      </c>
      <c r="N172" s="325" t="s">
        <v>1108</v>
      </c>
      <c r="O172" s="325" t="s">
        <v>1141</v>
      </c>
      <c r="P172" s="325" t="s">
        <v>1137</v>
      </c>
    </row>
    <row r="173" spans="1:16" ht="42.75">
      <c r="A173" s="318" t="s">
        <v>1012</v>
      </c>
      <c r="B173" s="320" t="s">
        <v>782</v>
      </c>
      <c r="C173" s="319" t="s">
        <v>783</v>
      </c>
      <c r="D173" s="319" t="s">
        <v>535</v>
      </c>
      <c r="E173" s="321" t="s">
        <v>784</v>
      </c>
      <c r="F173" s="320" t="s">
        <v>320</v>
      </c>
      <c r="G173" s="320" t="s">
        <v>318</v>
      </c>
      <c r="H173" s="322">
        <v>3</v>
      </c>
      <c r="I173" s="316">
        <v>3</v>
      </c>
      <c r="J173" s="316">
        <v>2</v>
      </c>
      <c r="K173" s="323">
        <v>2.6666666666666665</v>
      </c>
      <c r="L173" s="317" t="s">
        <v>339</v>
      </c>
      <c r="M173" s="324" t="s">
        <v>280</v>
      </c>
      <c r="N173" s="325" t="s">
        <v>1108</v>
      </c>
      <c r="O173" s="325" t="s">
        <v>1141</v>
      </c>
      <c r="P173" s="325" t="s">
        <v>1137</v>
      </c>
    </row>
    <row r="174" spans="1:16" ht="42.75">
      <c r="A174" s="318" t="s">
        <v>1013</v>
      </c>
      <c r="B174" s="320" t="s">
        <v>782</v>
      </c>
      <c r="C174" s="319" t="s">
        <v>783</v>
      </c>
      <c r="D174" s="319" t="s">
        <v>697</v>
      </c>
      <c r="E174" s="321" t="s">
        <v>698</v>
      </c>
      <c r="F174" s="320" t="s">
        <v>320</v>
      </c>
      <c r="G174" s="320" t="s">
        <v>318</v>
      </c>
      <c r="H174" s="322">
        <v>3</v>
      </c>
      <c r="I174" s="316">
        <v>3</v>
      </c>
      <c r="J174" s="316">
        <v>2</v>
      </c>
      <c r="K174" s="323">
        <v>2.6666666666666665</v>
      </c>
      <c r="L174" s="317" t="s">
        <v>339</v>
      </c>
      <c r="M174" s="324" t="s">
        <v>280</v>
      </c>
      <c r="N174" s="325" t="s">
        <v>1108</v>
      </c>
      <c r="O174" s="325" t="s">
        <v>1141</v>
      </c>
      <c r="P174" s="325" t="s">
        <v>1137</v>
      </c>
    </row>
    <row r="175" spans="1:16" ht="99.75">
      <c r="A175" s="318" t="s">
        <v>1014</v>
      </c>
      <c r="B175" s="320" t="s">
        <v>782</v>
      </c>
      <c r="C175" s="319" t="s">
        <v>783</v>
      </c>
      <c r="D175" s="319" t="s">
        <v>785</v>
      </c>
      <c r="E175" s="321" t="s">
        <v>786</v>
      </c>
      <c r="F175" s="320" t="s">
        <v>320</v>
      </c>
      <c r="G175" s="320" t="s">
        <v>318</v>
      </c>
      <c r="H175" s="322">
        <v>3</v>
      </c>
      <c r="I175" s="316">
        <v>3</v>
      </c>
      <c r="J175" s="316">
        <v>2</v>
      </c>
      <c r="K175" s="323">
        <v>2.6666666666666665</v>
      </c>
      <c r="L175" s="317" t="s">
        <v>339</v>
      </c>
      <c r="M175" s="324" t="s">
        <v>284</v>
      </c>
      <c r="N175" s="325" t="s">
        <v>1108</v>
      </c>
      <c r="O175" s="325" t="s">
        <v>1141</v>
      </c>
      <c r="P175" s="325" t="s">
        <v>1137</v>
      </c>
    </row>
    <row r="176" spans="1:16" ht="99.75">
      <c r="A176" s="318" t="s">
        <v>1015</v>
      </c>
      <c r="B176" s="320" t="s">
        <v>782</v>
      </c>
      <c r="C176" s="319" t="s">
        <v>783</v>
      </c>
      <c r="D176" s="319" t="s">
        <v>787</v>
      </c>
      <c r="E176" s="321" t="s">
        <v>788</v>
      </c>
      <c r="F176" s="320" t="s">
        <v>320</v>
      </c>
      <c r="G176" s="320" t="s">
        <v>318</v>
      </c>
      <c r="H176" s="322">
        <v>3</v>
      </c>
      <c r="I176" s="316">
        <v>3</v>
      </c>
      <c r="J176" s="316">
        <v>2</v>
      </c>
      <c r="K176" s="323">
        <v>2.6666666666666665</v>
      </c>
      <c r="L176" s="317" t="s">
        <v>339</v>
      </c>
      <c r="M176" s="324" t="s">
        <v>284</v>
      </c>
      <c r="N176" s="325" t="s">
        <v>1108</v>
      </c>
      <c r="O176" s="325" t="s">
        <v>1141</v>
      </c>
      <c r="P176" s="325" t="s">
        <v>1137</v>
      </c>
    </row>
    <row r="177" spans="1:16" ht="71.25">
      <c r="A177" s="318" t="s">
        <v>1016</v>
      </c>
      <c r="B177" s="320" t="s">
        <v>782</v>
      </c>
      <c r="C177" s="319" t="s">
        <v>783</v>
      </c>
      <c r="D177" s="319" t="s">
        <v>789</v>
      </c>
      <c r="E177" s="321" t="s">
        <v>790</v>
      </c>
      <c r="F177" s="320" t="s">
        <v>320</v>
      </c>
      <c r="G177" s="320" t="s">
        <v>318</v>
      </c>
      <c r="H177" s="322">
        <v>3</v>
      </c>
      <c r="I177" s="316">
        <v>3</v>
      </c>
      <c r="J177" s="316">
        <v>2</v>
      </c>
      <c r="K177" s="323">
        <v>2.6666666666666665</v>
      </c>
      <c r="L177" s="317" t="s">
        <v>339</v>
      </c>
      <c r="M177" s="324" t="s">
        <v>284</v>
      </c>
      <c r="N177" s="325" t="s">
        <v>1108</v>
      </c>
      <c r="O177" s="325" t="s">
        <v>1141</v>
      </c>
      <c r="P177" s="325" t="s">
        <v>1137</v>
      </c>
    </row>
    <row r="178" spans="1:16" ht="42.75">
      <c r="A178" s="318" t="s">
        <v>1017</v>
      </c>
      <c r="B178" s="320" t="s">
        <v>782</v>
      </c>
      <c r="C178" s="319" t="s">
        <v>783</v>
      </c>
      <c r="D178" s="319" t="s">
        <v>791</v>
      </c>
      <c r="E178" s="321" t="s">
        <v>792</v>
      </c>
      <c r="F178" s="320" t="s">
        <v>320</v>
      </c>
      <c r="G178" s="320" t="s">
        <v>318</v>
      </c>
      <c r="H178" s="322">
        <v>3</v>
      </c>
      <c r="I178" s="316">
        <v>3</v>
      </c>
      <c r="J178" s="316">
        <v>2</v>
      </c>
      <c r="K178" s="323">
        <v>2.6666666666666665</v>
      </c>
      <c r="L178" s="317" t="s">
        <v>339</v>
      </c>
      <c r="M178" s="324" t="s">
        <v>284</v>
      </c>
      <c r="N178" s="325" t="s">
        <v>1108</v>
      </c>
      <c r="O178" s="325" t="s">
        <v>1141</v>
      </c>
      <c r="P178" s="325" t="s">
        <v>1137</v>
      </c>
    </row>
    <row r="179" spans="1:16" ht="85.5">
      <c r="A179" s="318" t="s">
        <v>1018</v>
      </c>
      <c r="B179" s="320" t="s">
        <v>782</v>
      </c>
      <c r="C179" s="319" t="s">
        <v>783</v>
      </c>
      <c r="D179" s="319" t="s">
        <v>793</v>
      </c>
      <c r="E179" s="321" t="s">
        <v>794</v>
      </c>
      <c r="F179" s="320" t="s">
        <v>320</v>
      </c>
      <c r="G179" s="320" t="s">
        <v>318</v>
      </c>
      <c r="H179" s="322">
        <v>3</v>
      </c>
      <c r="I179" s="316">
        <v>3</v>
      </c>
      <c r="J179" s="316">
        <v>2</v>
      </c>
      <c r="K179" s="323">
        <v>2.6666666666666665</v>
      </c>
      <c r="L179" s="317" t="s">
        <v>339</v>
      </c>
      <c r="M179" s="324" t="s">
        <v>284</v>
      </c>
      <c r="N179" s="325" t="s">
        <v>1108</v>
      </c>
      <c r="O179" s="325" t="s">
        <v>1141</v>
      </c>
      <c r="P179" s="325" t="s">
        <v>1137</v>
      </c>
    </row>
    <row r="180" spans="1:16" ht="99.75">
      <c r="A180" s="318" t="s">
        <v>1019</v>
      </c>
      <c r="B180" s="320" t="s">
        <v>782</v>
      </c>
      <c r="C180" s="319" t="s">
        <v>783</v>
      </c>
      <c r="D180" s="319" t="s">
        <v>535</v>
      </c>
      <c r="E180" s="321" t="s">
        <v>795</v>
      </c>
      <c r="F180" s="320" t="s">
        <v>320</v>
      </c>
      <c r="G180" s="320" t="s">
        <v>318</v>
      </c>
      <c r="H180" s="322">
        <v>3</v>
      </c>
      <c r="I180" s="316">
        <v>3</v>
      </c>
      <c r="J180" s="316">
        <v>2</v>
      </c>
      <c r="K180" s="323">
        <v>2.6666666666666665</v>
      </c>
      <c r="L180" s="317" t="s">
        <v>339</v>
      </c>
      <c r="M180" s="324" t="s">
        <v>284</v>
      </c>
      <c r="N180" s="325" t="s">
        <v>1108</v>
      </c>
      <c r="O180" s="325" t="s">
        <v>1141</v>
      </c>
      <c r="P180" s="325" t="s">
        <v>1137</v>
      </c>
    </row>
    <row r="181" spans="1:16" ht="42.75">
      <c r="A181" s="318" t="s">
        <v>1020</v>
      </c>
      <c r="B181" s="320" t="s">
        <v>782</v>
      </c>
      <c r="C181" s="319" t="s">
        <v>783</v>
      </c>
      <c r="D181" s="319" t="s">
        <v>697</v>
      </c>
      <c r="E181" s="321" t="s">
        <v>538</v>
      </c>
      <c r="F181" s="320" t="s">
        <v>320</v>
      </c>
      <c r="G181" s="320" t="s">
        <v>318</v>
      </c>
      <c r="H181" s="322">
        <v>3</v>
      </c>
      <c r="I181" s="316">
        <v>3</v>
      </c>
      <c r="J181" s="316">
        <v>2</v>
      </c>
      <c r="K181" s="323">
        <v>2.6666666666666665</v>
      </c>
      <c r="L181" s="317" t="s">
        <v>339</v>
      </c>
      <c r="M181" s="324" t="s">
        <v>284</v>
      </c>
      <c r="N181" s="325" t="s">
        <v>1108</v>
      </c>
      <c r="O181" s="325" t="s">
        <v>1141</v>
      </c>
      <c r="P181" s="325" t="s">
        <v>1137</v>
      </c>
    </row>
    <row r="182" spans="1:16" ht="71.25">
      <c r="A182" s="318" t="s">
        <v>1021</v>
      </c>
      <c r="B182" s="320" t="s">
        <v>782</v>
      </c>
      <c r="C182" s="319" t="s">
        <v>783</v>
      </c>
      <c r="D182" s="319" t="s">
        <v>796</v>
      </c>
      <c r="E182" s="321" t="s">
        <v>637</v>
      </c>
      <c r="F182" s="320" t="s">
        <v>320</v>
      </c>
      <c r="G182" s="320" t="s">
        <v>318</v>
      </c>
      <c r="H182" s="322">
        <v>3</v>
      </c>
      <c r="I182" s="316">
        <v>3</v>
      </c>
      <c r="J182" s="316">
        <v>2</v>
      </c>
      <c r="K182" s="323">
        <v>2.6666666666666665</v>
      </c>
      <c r="L182" s="317" t="s">
        <v>339</v>
      </c>
      <c r="M182" s="324" t="s">
        <v>284</v>
      </c>
      <c r="N182" s="325" t="s">
        <v>1108</v>
      </c>
      <c r="O182" s="325" t="s">
        <v>1141</v>
      </c>
      <c r="P182" s="325" t="s">
        <v>1137</v>
      </c>
    </row>
    <row r="183" spans="1:16" ht="71.25">
      <c r="A183" s="318" t="s">
        <v>1022</v>
      </c>
      <c r="B183" s="320" t="s">
        <v>782</v>
      </c>
      <c r="C183" s="319" t="s">
        <v>783</v>
      </c>
      <c r="D183" s="319" t="s">
        <v>797</v>
      </c>
      <c r="E183" s="321" t="s">
        <v>321</v>
      </c>
      <c r="F183" s="320" t="s">
        <v>320</v>
      </c>
      <c r="G183" s="320" t="s">
        <v>318</v>
      </c>
      <c r="H183" s="322">
        <v>3</v>
      </c>
      <c r="I183" s="316">
        <v>3</v>
      </c>
      <c r="J183" s="316">
        <v>2</v>
      </c>
      <c r="K183" s="323">
        <v>2.6666666666666665</v>
      </c>
      <c r="L183" s="317" t="s">
        <v>339</v>
      </c>
      <c r="M183" s="324" t="s">
        <v>284</v>
      </c>
      <c r="N183" s="325" t="s">
        <v>1108</v>
      </c>
      <c r="O183" s="325" t="s">
        <v>1141</v>
      </c>
      <c r="P183" s="325" t="s">
        <v>1137</v>
      </c>
    </row>
    <row r="184" spans="1:16" ht="42.75">
      <c r="A184" s="318" t="s">
        <v>1023</v>
      </c>
      <c r="B184" s="320" t="s">
        <v>782</v>
      </c>
      <c r="C184" s="319" t="s">
        <v>783</v>
      </c>
      <c r="D184" s="319" t="s">
        <v>804</v>
      </c>
      <c r="E184" s="321" t="s">
        <v>321</v>
      </c>
      <c r="F184" s="320" t="s">
        <v>320</v>
      </c>
      <c r="G184" s="320" t="s">
        <v>318</v>
      </c>
      <c r="H184" s="322">
        <v>3</v>
      </c>
      <c r="I184" s="316">
        <v>3</v>
      </c>
      <c r="J184" s="316">
        <v>2</v>
      </c>
      <c r="K184" s="323">
        <v>2.6666666666666665</v>
      </c>
      <c r="L184" s="317" t="s">
        <v>339</v>
      </c>
      <c r="M184" s="324" t="s">
        <v>284</v>
      </c>
      <c r="N184" s="325" t="s">
        <v>1108</v>
      </c>
      <c r="O184" s="325" t="s">
        <v>1141</v>
      </c>
      <c r="P184" s="325" t="s">
        <v>1137</v>
      </c>
    </row>
    <row r="185" spans="1:16" ht="57">
      <c r="A185" s="318" t="s">
        <v>1024</v>
      </c>
      <c r="B185" s="320" t="s">
        <v>782</v>
      </c>
      <c r="C185" s="319" t="s">
        <v>783</v>
      </c>
      <c r="D185" s="319" t="s">
        <v>805</v>
      </c>
      <c r="E185" s="321" t="s">
        <v>806</v>
      </c>
      <c r="F185" s="320" t="s">
        <v>320</v>
      </c>
      <c r="G185" s="320" t="s">
        <v>318</v>
      </c>
      <c r="H185" s="322">
        <v>3</v>
      </c>
      <c r="I185" s="316">
        <v>3</v>
      </c>
      <c r="J185" s="316">
        <v>2</v>
      </c>
      <c r="K185" s="323">
        <v>2.6666666666666665</v>
      </c>
      <c r="L185" s="317" t="s">
        <v>339</v>
      </c>
      <c r="M185" s="324" t="s">
        <v>284</v>
      </c>
      <c r="N185" s="325" t="s">
        <v>1108</v>
      </c>
      <c r="O185" s="325" t="s">
        <v>1141</v>
      </c>
      <c r="P185" s="325" t="s">
        <v>1137</v>
      </c>
    </row>
    <row r="186" spans="1:16" ht="42.75">
      <c r="A186" s="318" t="s">
        <v>1025</v>
      </c>
      <c r="B186" s="320" t="s">
        <v>782</v>
      </c>
      <c r="C186" s="319" t="s">
        <v>783</v>
      </c>
      <c r="D186" s="319" t="s">
        <v>807</v>
      </c>
      <c r="E186" s="321" t="s">
        <v>321</v>
      </c>
      <c r="F186" s="320" t="s">
        <v>320</v>
      </c>
      <c r="G186" s="320" t="s">
        <v>318</v>
      </c>
      <c r="H186" s="322">
        <v>3</v>
      </c>
      <c r="I186" s="316">
        <v>3</v>
      </c>
      <c r="J186" s="316">
        <v>2</v>
      </c>
      <c r="K186" s="323">
        <v>2.6666666666666665</v>
      </c>
      <c r="L186" s="317" t="s">
        <v>339</v>
      </c>
      <c r="M186" s="324" t="s">
        <v>284</v>
      </c>
      <c r="N186" s="325" t="s">
        <v>1108</v>
      </c>
      <c r="O186" s="325" t="s">
        <v>1141</v>
      </c>
      <c r="P186" s="325" t="s">
        <v>1137</v>
      </c>
    </row>
    <row r="187" spans="1:16" ht="99.75">
      <c r="A187" s="318" t="s">
        <v>1026</v>
      </c>
      <c r="B187" s="320" t="s">
        <v>782</v>
      </c>
      <c r="C187" s="319" t="s">
        <v>808</v>
      </c>
      <c r="D187" s="319" t="s">
        <v>809</v>
      </c>
      <c r="E187" s="321" t="s">
        <v>810</v>
      </c>
      <c r="F187" s="320" t="s">
        <v>320</v>
      </c>
      <c r="G187" s="320" t="s">
        <v>318</v>
      </c>
      <c r="H187" s="322">
        <v>3</v>
      </c>
      <c r="I187" s="316">
        <v>3</v>
      </c>
      <c r="J187" s="316">
        <v>2</v>
      </c>
      <c r="K187" s="323">
        <v>2.6666666666666665</v>
      </c>
      <c r="L187" s="317" t="s">
        <v>339</v>
      </c>
      <c r="M187" s="324" t="s">
        <v>284</v>
      </c>
      <c r="N187" s="325" t="s">
        <v>1108</v>
      </c>
      <c r="O187" s="325" t="s">
        <v>1141</v>
      </c>
      <c r="P187" s="325" t="s">
        <v>1137</v>
      </c>
    </row>
    <row r="188" spans="1:16" ht="57">
      <c r="A188" s="318" t="s">
        <v>1027</v>
      </c>
      <c r="B188" s="320" t="s">
        <v>782</v>
      </c>
      <c r="C188" s="319" t="s">
        <v>808</v>
      </c>
      <c r="D188" s="319" t="s">
        <v>811</v>
      </c>
      <c r="E188" s="321" t="s">
        <v>812</v>
      </c>
      <c r="F188" s="320" t="s">
        <v>320</v>
      </c>
      <c r="G188" s="320" t="s">
        <v>318</v>
      </c>
      <c r="H188" s="322">
        <v>3</v>
      </c>
      <c r="I188" s="316">
        <v>3</v>
      </c>
      <c r="J188" s="316">
        <v>2</v>
      </c>
      <c r="K188" s="323">
        <v>2.6666666666666665</v>
      </c>
      <c r="L188" s="317" t="s">
        <v>339</v>
      </c>
      <c r="M188" s="324" t="s">
        <v>284</v>
      </c>
      <c r="N188" s="325" t="s">
        <v>1108</v>
      </c>
      <c r="O188" s="325" t="s">
        <v>1141</v>
      </c>
      <c r="P188" s="325" t="s">
        <v>1137</v>
      </c>
    </row>
    <row r="189" spans="1:16" ht="71.25">
      <c r="A189" s="318" t="s">
        <v>1028</v>
      </c>
      <c r="B189" s="320" t="s">
        <v>782</v>
      </c>
      <c r="C189" s="319" t="s">
        <v>808</v>
      </c>
      <c r="D189" s="319" t="s">
        <v>813</v>
      </c>
      <c r="E189" s="321" t="s">
        <v>321</v>
      </c>
      <c r="F189" s="320" t="s">
        <v>320</v>
      </c>
      <c r="G189" s="320" t="s">
        <v>318</v>
      </c>
      <c r="H189" s="322">
        <v>3</v>
      </c>
      <c r="I189" s="316">
        <v>3</v>
      </c>
      <c r="J189" s="316">
        <v>2</v>
      </c>
      <c r="K189" s="323">
        <v>2.6666666666666665</v>
      </c>
      <c r="L189" s="317" t="s">
        <v>339</v>
      </c>
      <c r="M189" s="324" t="s">
        <v>284</v>
      </c>
      <c r="N189" s="325" t="s">
        <v>1108</v>
      </c>
      <c r="O189" s="325" t="s">
        <v>1141</v>
      </c>
      <c r="P189" s="325" t="s">
        <v>1137</v>
      </c>
    </row>
    <row r="190" spans="1:16" ht="71.25">
      <c r="A190" s="318" t="s">
        <v>1029</v>
      </c>
      <c r="B190" s="320" t="s">
        <v>782</v>
      </c>
      <c r="C190" s="319" t="s">
        <v>814</v>
      </c>
      <c r="D190" s="319" t="s">
        <v>815</v>
      </c>
      <c r="E190" s="321" t="s">
        <v>816</v>
      </c>
      <c r="F190" s="320" t="s">
        <v>320</v>
      </c>
      <c r="G190" s="320" t="s">
        <v>318</v>
      </c>
      <c r="H190" s="322">
        <v>3</v>
      </c>
      <c r="I190" s="316">
        <v>3</v>
      </c>
      <c r="J190" s="316">
        <v>2</v>
      </c>
      <c r="K190" s="323">
        <v>2.6666666666666665</v>
      </c>
      <c r="L190" s="317" t="s">
        <v>339</v>
      </c>
      <c r="M190" s="324" t="s">
        <v>284</v>
      </c>
      <c r="N190" s="325" t="s">
        <v>1108</v>
      </c>
      <c r="O190" s="325" t="s">
        <v>1141</v>
      </c>
      <c r="P190" s="325" t="s">
        <v>1137</v>
      </c>
    </row>
    <row r="191" spans="1:16" ht="99.75">
      <c r="A191" s="318" t="s">
        <v>1030</v>
      </c>
      <c r="B191" s="320" t="s">
        <v>782</v>
      </c>
      <c r="C191" s="319" t="s">
        <v>814</v>
      </c>
      <c r="D191" s="319" t="s">
        <v>817</v>
      </c>
      <c r="E191" s="321" t="s">
        <v>818</v>
      </c>
      <c r="F191" s="320" t="s">
        <v>320</v>
      </c>
      <c r="G191" s="320" t="s">
        <v>318</v>
      </c>
      <c r="H191" s="322">
        <v>3</v>
      </c>
      <c r="I191" s="316">
        <v>3</v>
      </c>
      <c r="J191" s="316">
        <v>2</v>
      </c>
      <c r="K191" s="323">
        <v>2.6666666666666665</v>
      </c>
      <c r="L191" s="317" t="s">
        <v>339</v>
      </c>
      <c r="M191" s="324" t="s">
        <v>284</v>
      </c>
      <c r="N191" s="325" t="s">
        <v>1108</v>
      </c>
      <c r="O191" s="325" t="s">
        <v>1141</v>
      </c>
      <c r="P191" s="325" t="s">
        <v>1137</v>
      </c>
    </row>
    <row r="192" spans="1:16" ht="42.75">
      <c r="A192" s="318" t="s">
        <v>1031</v>
      </c>
      <c r="B192" s="320" t="s">
        <v>782</v>
      </c>
      <c r="C192" s="319" t="s">
        <v>814</v>
      </c>
      <c r="D192" s="319" t="s">
        <v>535</v>
      </c>
      <c r="E192" s="321" t="s">
        <v>758</v>
      </c>
      <c r="F192" s="320" t="s">
        <v>320</v>
      </c>
      <c r="G192" s="320" t="s">
        <v>318</v>
      </c>
      <c r="H192" s="322">
        <v>3</v>
      </c>
      <c r="I192" s="316">
        <v>3</v>
      </c>
      <c r="J192" s="316">
        <v>2</v>
      </c>
      <c r="K192" s="323">
        <v>2.6666666666666665</v>
      </c>
      <c r="L192" s="317" t="s">
        <v>339</v>
      </c>
      <c r="M192" s="324" t="s">
        <v>284</v>
      </c>
      <c r="N192" s="325" t="s">
        <v>1108</v>
      </c>
      <c r="O192" s="325" t="s">
        <v>1141</v>
      </c>
      <c r="P192" s="325" t="s">
        <v>1137</v>
      </c>
    </row>
    <row r="193" spans="1:16" ht="57">
      <c r="A193" s="318" t="s">
        <v>1032</v>
      </c>
      <c r="B193" s="320" t="s">
        <v>782</v>
      </c>
      <c r="C193" s="319" t="s">
        <v>814</v>
      </c>
      <c r="D193" s="319" t="s">
        <v>819</v>
      </c>
      <c r="E193" s="321" t="s">
        <v>820</v>
      </c>
      <c r="F193" s="320" t="s">
        <v>320</v>
      </c>
      <c r="G193" s="320" t="s">
        <v>318</v>
      </c>
      <c r="H193" s="322">
        <v>3</v>
      </c>
      <c r="I193" s="316">
        <v>3</v>
      </c>
      <c r="J193" s="316">
        <v>2</v>
      </c>
      <c r="K193" s="323">
        <v>2.6666666666666665</v>
      </c>
      <c r="L193" s="317" t="s">
        <v>339</v>
      </c>
      <c r="M193" s="324" t="s">
        <v>284</v>
      </c>
      <c r="N193" s="325" t="s">
        <v>1108</v>
      </c>
      <c r="O193" s="325" t="s">
        <v>1141</v>
      </c>
      <c r="P193" s="325" t="s">
        <v>1137</v>
      </c>
    </row>
    <row r="194" spans="1:16" ht="42.75">
      <c r="A194" s="318" t="s">
        <v>1033</v>
      </c>
      <c r="B194" s="320" t="s">
        <v>782</v>
      </c>
      <c r="C194" s="319" t="s">
        <v>814</v>
      </c>
      <c r="D194" s="319" t="s">
        <v>697</v>
      </c>
      <c r="E194" s="321" t="s">
        <v>821</v>
      </c>
      <c r="F194" s="320" t="s">
        <v>320</v>
      </c>
      <c r="G194" s="320" t="s">
        <v>318</v>
      </c>
      <c r="H194" s="322">
        <v>3</v>
      </c>
      <c r="I194" s="316">
        <v>3</v>
      </c>
      <c r="J194" s="316">
        <v>2</v>
      </c>
      <c r="K194" s="323">
        <v>2.6666666666666665</v>
      </c>
      <c r="L194" s="317" t="s">
        <v>339</v>
      </c>
      <c r="M194" s="324" t="s">
        <v>284</v>
      </c>
      <c r="N194" s="325" t="s">
        <v>1108</v>
      </c>
      <c r="O194" s="325" t="s">
        <v>1141</v>
      </c>
      <c r="P194" s="325" t="s">
        <v>1137</v>
      </c>
    </row>
    <row r="195" spans="1:16" ht="85.5">
      <c r="A195" s="318" t="s">
        <v>1034</v>
      </c>
      <c r="B195" s="320" t="s">
        <v>782</v>
      </c>
      <c r="C195" s="319" t="s">
        <v>814</v>
      </c>
      <c r="D195" s="319" t="s">
        <v>822</v>
      </c>
      <c r="E195" s="321" t="s">
        <v>637</v>
      </c>
      <c r="F195" s="320" t="s">
        <v>320</v>
      </c>
      <c r="G195" s="320" t="s">
        <v>318</v>
      </c>
      <c r="H195" s="322">
        <v>3</v>
      </c>
      <c r="I195" s="316">
        <v>3</v>
      </c>
      <c r="J195" s="316">
        <v>2</v>
      </c>
      <c r="K195" s="323">
        <v>2.6666666666666665</v>
      </c>
      <c r="L195" s="317" t="s">
        <v>339</v>
      </c>
      <c r="M195" s="324" t="s">
        <v>284</v>
      </c>
      <c r="N195" s="325" t="s">
        <v>1108</v>
      </c>
      <c r="O195" s="325" t="s">
        <v>1141</v>
      </c>
      <c r="P195" s="325" t="s">
        <v>1137</v>
      </c>
    </row>
    <row r="196" spans="1:16" ht="38.25">
      <c r="A196" s="318" t="s">
        <v>1035</v>
      </c>
      <c r="B196" s="320" t="s">
        <v>782</v>
      </c>
      <c r="C196" s="319" t="s">
        <v>814</v>
      </c>
      <c r="D196" s="319" t="s">
        <v>823</v>
      </c>
      <c r="E196" s="321" t="s">
        <v>824</v>
      </c>
      <c r="F196" s="320" t="s">
        <v>320</v>
      </c>
      <c r="G196" s="320" t="s">
        <v>318</v>
      </c>
      <c r="H196" s="322">
        <v>3</v>
      </c>
      <c r="I196" s="316">
        <v>3</v>
      </c>
      <c r="J196" s="316">
        <v>2</v>
      </c>
      <c r="K196" s="323">
        <v>2.6666666666666665</v>
      </c>
      <c r="L196" s="317" t="s">
        <v>339</v>
      </c>
      <c r="M196" s="324" t="s">
        <v>284</v>
      </c>
      <c r="N196" s="325" t="s">
        <v>1108</v>
      </c>
      <c r="O196" s="325" t="s">
        <v>1141</v>
      </c>
      <c r="P196" s="325" t="s">
        <v>1137</v>
      </c>
    </row>
    <row r="197" spans="1:16" ht="85.5">
      <c r="A197" s="318" t="s">
        <v>1036</v>
      </c>
      <c r="B197" s="320" t="s">
        <v>782</v>
      </c>
      <c r="C197" s="319" t="s">
        <v>814</v>
      </c>
      <c r="D197" s="319" t="s">
        <v>825</v>
      </c>
      <c r="E197" s="321" t="s">
        <v>826</v>
      </c>
      <c r="F197" s="320" t="s">
        <v>320</v>
      </c>
      <c r="G197" s="320" t="s">
        <v>318</v>
      </c>
      <c r="H197" s="322">
        <v>3</v>
      </c>
      <c r="I197" s="316">
        <v>3</v>
      </c>
      <c r="J197" s="316">
        <v>2</v>
      </c>
      <c r="K197" s="323">
        <v>2.6666666666666665</v>
      </c>
      <c r="L197" s="317" t="s">
        <v>339</v>
      </c>
      <c r="M197" s="324" t="s">
        <v>284</v>
      </c>
      <c r="N197" s="325" t="s">
        <v>1108</v>
      </c>
      <c r="O197" s="325" t="s">
        <v>1141</v>
      </c>
      <c r="P197" s="325" t="s">
        <v>1137</v>
      </c>
    </row>
    <row r="198" spans="1:16" ht="57">
      <c r="A198" s="318" t="s">
        <v>1037</v>
      </c>
      <c r="B198" s="320" t="s">
        <v>782</v>
      </c>
      <c r="C198" s="319" t="s">
        <v>814</v>
      </c>
      <c r="D198" s="319" t="s">
        <v>827</v>
      </c>
      <c r="E198" s="321" t="s">
        <v>828</v>
      </c>
      <c r="F198" s="320" t="s">
        <v>320</v>
      </c>
      <c r="G198" s="320" t="s">
        <v>318</v>
      </c>
      <c r="H198" s="322">
        <v>3</v>
      </c>
      <c r="I198" s="316">
        <v>3</v>
      </c>
      <c r="J198" s="316">
        <v>2</v>
      </c>
      <c r="K198" s="323">
        <v>2.6666666666666665</v>
      </c>
      <c r="L198" s="317" t="s">
        <v>339</v>
      </c>
      <c r="M198" s="324" t="s">
        <v>284</v>
      </c>
      <c r="N198" s="325" t="s">
        <v>1108</v>
      </c>
      <c r="O198" s="325" t="s">
        <v>1141</v>
      </c>
      <c r="P198" s="325" t="s">
        <v>1137</v>
      </c>
    </row>
    <row r="199" spans="1:16" ht="42.75">
      <c r="A199" s="318" t="s">
        <v>1038</v>
      </c>
      <c r="B199" s="320" t="s">
        <v>782</v>
      </c>
      <c r="C199" s="319" t="s">
        <v>814</v>
      </c>
      <c r="D199" s="319" t="s">
        <v>829</v>
      </c>
      <c r="E199" s="321" t="s">
        <v>821</v>
      </c>
      <c r="F199" s="320" t="s">
        <v>320</v>
      </c>
      <c r="G199" s="320" t="s">
        <v>318</v>
      </c>
      <c r="H199" s="322">
        <v>3</v>
      </c>
      <c r="I199" s="316">
        <v>3</v>
      </c>
      <c r="J199" s="316">
        <v>2</v>
      </c>
      <c r="K199" s="323">
        <v>2.6666666666666665</v>
      </c>
      <c r="L199" s="317" t="s">
        <v>339</v>
      </c>
      <c r="M199" s="324" t="s">
        <v>284</v>
      </c>
      <c r="N199" s="325" t="s">
        <v>1108</v>
      </c>
      <c r="O199" s="325" t="s">
        <v>1141</v>
      </c>
      <c r="P199" s="325" t="s">
        <v>1137</v>
      </c>
    </row>
    <row r="200" spans="1:16" ht="42.75">
      <c r="A200" s="318" t="s">
        <v>1039</v>
      </c>
      <c r="B200" s="320" t="s">
        <v>782</v>
      </c>
      <c r="C200" s="319" t="s">
        <v>814</v>
      </c>
      <c r="D200" s="319" t="s">
        <v>830</v>
      </c>
      <c r="E200" s="321" t="s">
        <v>821</v>
      </c>
      <c r="F200" s="320" t="s">
        <v>320</v>
      </c>
      <c r="G200" s="320" t="s">
        <v>318</v>
      </c>
      <c r="H200" s="322">
        <v>3</v>
      </c>
      <c r="I200" s="316">
        <v>3</v>
      </c>
      <c r="J200" s="316">
        <v>2</v>
      </c>
      <c r="K200" s="323">
        <v>2.6666666666666665</v>
      </c>
      <c r="L200" s="317" t="s">
        <v>339</v>
      </c>
      <c r="M200" s="324" t="s">
        <v>284</v>
      </c>
      <c r="N200" s="325" t="s">
        <v>1108</v>
      </c>
      <c r="O200" s="325" t="s">
        <v>1141</v>
      </c>
      <c r="P200" s="325" t="s">
        <v>1137</v>
      </c>
    </row>
    <row r="201" spans="1:16" ht="42.75">
      <c r="A201" s="318" t="s">
        <v>1040</v>
      </c>
      <c r="B201" s="320" t="s">
        <v>782</v>
      </c>
      <c r="C201" s="319" t="s">
        <v>814</v>
      </c>
      <c r="D201" s="319" t="s">
        <v>831</v>
      </c>
      <c r="E201" s="321" t="s">
        <v>766</v>
      </c>
      <c r="F201" s="320" t="s">
        <v>320</v>
      </c>
      <c r="G201" s="320" t="s">
        <v>318</v>
      </c>
      <c r="H201" s="322">
        <v>3</v>
      </c>
      <c r="I201" s="316">
        <v>3</v>
      </c>
      <c r="J201" s="316">
        <v>2</v>
      </c>
      <c r="K201" s="323">
        <v>2.6666666666666665</v>
      </c>
      <c r="L201" s="317" t="s">
        <v>339</v>
      </c>
      <c r="M201" s="324" t="s">
        <v>284</v>
      </c>
      <c r="N201" s="325" t="s">
        <v>1108</v>
      </c>
      <c r="O201" s="325" t="s">
        <v>1141</v>
      </c>
      <c r="P201" s="325" t="s">
        <v>1137</v>
      </c>
    </row>
    <row r="202" spans="1:16" ht="42.75">
      <c r="A202" s="318" t="s">
        <v>1041</v>
      </c>
      <c r="B202" s="320" t="s">
        <v>782</v>
      </c>
      <c r="C202" s="319" t="s">
        <v>814</v>
      </c>
      <c r="D202" s="319" t="s">
        <v>832</v>
      </c>
      <c r="E202" s="321" t="s">
        <v>833</v>
      </c>
      <c r="F202" s="320" t="s">
        <v>320</v>
      </c>
      <c r="G202" s="320" t="s">
        <v>318</v>
      </c>
      <c r="H202" s="322">
        <v>3</v>
      </c>
      <c r="I202" s="316">
        <v>3</v>
      </c>
      <c r="J202" s="316">
        <v>2</v>
      </c>
      <c r="K202" s="323">
        <v>2.6666666666666665</v>
      </c>
      <c r="L202" s="317" t="s">
        <v>339</v>
      </c>
      <c r="M202" s="324" t="s">
        <v>284</v>
      </c>
      <c r="N202" s="325" t="s">
        <v>1108</v>
      </c>
      <c r="O202" s="325" t="s">
        <v>1141</v>
      </c>
      <c r="P202" s="325" t="s">
        <v>1137</v>
      </c>
    </row>
    <row r="203" spans="1:16" ht="71.25">
      <c r="A203" s="318" t="s">
        <v>1042</v>
      </c>
      <c r="B203" s="320" t="s">
        <v>782</v>
      </c>
      <c r="C203" s="319" t="s">
        <v>814</v>
      </c>
      <c r="D203" s="319" t="s">
        <v>834</v>
      </c>
      <c r="E203" s="321" t="s">
        <v>820</v>
      </c>
      <c r="F203" s="320" t="s">
        <v>320</v>
      </c>
      <c r="G203" s="320" t="s">
        <v>318</v>
      </c>
      <c r="H203" s="322">
        <v>3</v>
      </c>
      <c r="I203" s="316">
        <v>3</v>
      </c>
      <c r="J203" s="316">
        <v>2</v>
      </c>
      <c r="K203" s="323">
        <v>2.6666666666666665</v>
      </c>
      <c r="L203" s="317" t="s">
        <v>339</v>
      </c>
      <c r="M203" s="324" t="s">
        <v>284</v>
      </c>
      <c r="N203" s="325" t="s">
        <v>1108</v>
      </c>
      <c r="O203" s="325" t="s">
        <v>1141</v>
      </c>
      <c r="P203" s="325" t="s">
        <v>1137</v>
      </c>
    </row>
    <row r="204" spans="1:16" ht="42.75">
      <c r="A204" s="318" t="s">
        <v>1043</v>
      </c>
      <c r="B204" s="320" t="s">
        <v>782</v>
      </c>
      <c r="C204" s="319" t="s">
        <v>814</v>
      </c>
      <c r="D204" s="319" t="s">
        <v>835</v>
      </c>
      <c r="E204" s="321" t="s">
        <v>836</v>
      </c>
      <c r="F204" s="320" t="s">
        <v>320</v>
      </c>
      <c r="G204" s="320" t="s">
        <v>318</v>
      </c>
      <c r="H204" s="322">
        <v>3</v>
      </c>
      <c r="I204" s="316">
        <v>3</v>
      </c>
      <c r="J204" s="316">
        <v>2</v>
      </c>
      <c r="K204" s="323">
        <v>2.6666666666666665</v>
      </c>
      <c r="L204" s="317" t="s">
        <v>339</v>
      </c>
      <c r="M204" s="324" t="s">
        <v>284</v>
      </c>
      <c r="N204" s="325" t="s">
        <v>1108</v>
      </c>
      <c r="O204" s="325" t="s">
        <v>1141</v>
      </c>
      <c r="P204" s="325" t="s">
        <v>1137</v>
      </c>
    </row>
    <row r="205" spans="1:16" ht="57">
      <c r="A205" s="318" t="s">
        <v>1044</v>
      </c>
      <c r="B205" s="320" t="s">
        <v>782</v>
      </c>
      <c r="C205" s="319" t="s">
        <v>814</v>
      </c>
      <c r="D205" s="319" t="s">
        <v>837</v>
      </c>
      <c r="E205" s="321" t="s">
        <v>820</v>
      </c>
      <c r="F205" s="320" t="s">
        <v>320</v>
      </c>
      <c r="G205" s="320" t="s">
        <v>318</v>
      </c>
      <c r="H205" s="322">
        <v>3</v>
      </c>
      <c r="I205" s="316">
        <v>3</v>
      </c>
      <c r="J205" s="316">
        <v>2</v>
      </c>
      <c r="K205" s="323">
        <v>2.6666666666666665</v>
      </c>
      <c r="L205" s="317" t="s">
        <v>339</v>
      </c>
      <c r="M205" s="324" t="s">
        <v>284</v>
      </c>
      <c r="N205" s="325" t="s">
        <v>1108</v>
      </c>
      <c r="O205" s="325" t="s">
        <v>1141</v>
      </c>
      <c r="P205" s="325" t="s">
        <v>1137</v>
      </c>
    </row>
    <row r="206" spans="1:16" ht="57">
      <c r="A206" s="318" t="s">
        <v>1045</v>
      </c>
      <c r="B206" s="320" t="s">
        <v>782</v>
      </c>
      <c r="C206" s="319" t="s">
        <v>814</v>
      </c>
      <c r="D206" s="319" t="s">
        <v>838</v>
      </c>
      <c r="E206" s="321" t="s">
        <v>820</v>
      </c>
      <c r="F206" s="320" t="s">
        <v>320</v>
      </c>
      <c r="G206" s="320" t="s">
        <v>318</v>
      </c>
      <c r="H206" s="322">
        <v>3</v>
      </c>
      <c r="I206" s="316">
        <v>3</v>
      </c>
      <c r="J206" s="316">
        <v>2</v>
      </c>
      <c r="K206" s="323">
        <v>2.6666666666666665</v>
      </c>
      <c r="L206" s="317" t="s">
        <v>339</v>
      </c>
      <c r="M206" s="324" t="s">
        <v>284</v>
      </c>
      <c r="N206" s="325" t="s">
        <v>1108</v>
      </c>
      <c r="O206" s="325" t="s">
        <v>1141</v>
      </c>
      <c r="P206" s="325" t="s">
        <v>1137</v>
      </c>
    </row>
    <row r="207" spans="1:16" ht="57">
      <c r="A207" s="318" t="s">
        <v>1046</v>
      </c>
      <c r="B207" s="320" t="s">
        <v>782</v>
      </c>
      <c r="C207" s="319" t="s">
        <v>814</v>
      </c>
      <c r="D207" s="319" t="s">
        <v>839</v>
      </c>
      <c r="E207" s="321" t="s">
        <v>840</v>
      </c>
      <c r="F207" s="320" t="s">
        <v>320</v>
      </c>
      <c r="G207" s="320" t="s">
        <v>318</v>
      </c>
      <c r="H207" s="322">
        <v>3</v>
      </c>
      <c r="I207" s="316">
        <v>3</v>
      </c>
      <c r="J207" s="316">
        <v>2</v>
      </c>
      <c r="K207" s="323">
        <v>2.6666666666666665</v>
      </c>
      <c r="L207" s="317" t="s">
        <v>339</v>
      </c>
      <c r="M207" s="324" t="s">
        <v>284</v>
      </c>
      <c r="N207" s="325" t="s">
        <v>1108</v>
      </c>
      <c r="O207" s="325" t="s">
        <v>1141</v>
      </c>
      <c r="P207" s="325" t="s">
        <v>1137</v>
      </c>
    </row>
    <row r="208" spans="1:16" ht="99.75">
      <c r="A208" s="318" t="s">
        <v>1047</v>
      </c>
      <c r="B208" s="320" t="s">
        <v>841</v>
      </c>
      <c r="C208" s="319" t="s">
        <v>842</v>
      </c>
      <c r="D208" s="319" t="s">
        <v>843</v>
      </c>
      <c r="E208" s="321" t="s">
        <v>844</v>
      </c>
      <c r="F208" s="320" t="s">
        <v>320</v>
      </c>
      <c r="G208" s="320" t="s">
        <v>318</v>
      </c>
      <c r="H208" s="322">
        <v>2</v>
      </c>
      <c r="I208" s="316">
        <v>3</v>
      </c>
      <c r="J208" s="316">
        <v>1</v>
      </c>
      <c r="K208" s="323">
        <v>2</v>
      </c>
      <c r="L208" s="317" t="s">
        <v>343</v>
      </c>
      <c r="M208" s="324" t="s">
        <v>280</v>
      </c>
      <c r="N208" s="325" t="s">
        <v>1108</v>
      </c>
      <c r="O208" s="325" t="s">
        <v>1141</v>
      </c>
      <c r="P208" s="325" t="s">
        <v>1138</v>
      </c>
    </row>
    <row r="209" spans="1:16" ht="57">
      <c r="A209" s="318" t="s">
        <v>1048</v>
      </c>
      <c r="B209" s="320" t="s">
        <v>841</v>
      </c>
      <c r="C209" s="319" t="s">
        <v>842</v>
      </c>
      <c r="D209" s="319" t="s">
        <v>845</v>
      </c>
      <c r="E209" s="321" t="s">
        <v>846</v>
      </c>
      <c r="F209" s="320" t="s">
        <v>320</v>
      </c>
      <c r="G209" s="320" t="s">
        <v>318</v>
      </c>
      <c r="H209" s="322">
        <v>2</v>
      </c>
      <c r="I209" s="316">
        <v>3</v>
      </c>
      <c r="J209" s="316">
        <v>1</v>
      </c>
      <c r="K209" s="323">
        <v>2</v>
      </c>
      <c r="L209" s="317" t="s">
        <v>343</v>
      </c>
      <c r="M209" s="324" t="s">
        <v>280</v>
      </c>
      <c r="N209" s="325" t="s">
        <v>1108</v>
      </c>
      <c r="O209" s="325" t="s">
        <v>1141</v>
      </c>
      <c r="P209" s="325" t="s">
        <v>1138</v>
      </c>
    </row>
    <row r="210" spans="1:16" ht="42.75">
      <c r="A210" s="318" t="s">
        <v>1049</v>
      </c>
      <c r="B210" s="320" t="s">
        <v>841</v>
      </c>
      <c r="C210" s="319" t="s">
        <v>842</v>
      </c>
      <c r="D210" s="319" t="s">
        <v>847</v>
      </c>
      <c r="E210" s="321" t="s">
        <v>821</v>
      </c>
      <c r="F210" s="320" t="s">
        <v>320</v>
      </c>
      <c r="G210" s="320" t="s">
        <v>318</v>
      </c>
      <c r="H210" s="322">
        <v>2</v>
      </c>
      <c r="I210" s="316">
        <v>3</v>
      </c>
      <c r="J210" s="316">
        <v>1</v>
      </c>
      <c r="K210" s="323">
        <v>2</v>
      </c>
      <c r="L210" s="317" t="s">
        <v>343</v>
      </c>
      <c r="M210" s="324" t="s">
        <v>280</v>
      </c>
      <c r="N210" s="325" t="s">
        <v>1108</v>
      </c>
      <c r="O210" s="325" t="s">
        <v>1141</v>
      </c>
      <c r="P210" s="325" t="s">
        <v>1138</v>
      </c>
    </row>
    <row r="211" spans="1:16" ht="71.25">
      <c r="A211" s="318" t="s">
        <v>1050</v>
      </c>
      <c r="B211" s="320" t="s">
        <v>841</v>
      </c>
      <c r="C211" s="319" t="s">
        <v>842</v>
      </c>
      <c r="D211" s="319" t="s">
        <v>848</v>
      </c>
      <c r="E211" s="321" t="s">
        <v>849</v>
      </c>
      <c r="F211" s="320" t="s">
        <v>320</v>
      </c>
      <c r="G211" s="320" t="s">
        <v>318</v>
      </c>
      <c r="H211" s="322">
        <v>2</v>
      </c>
      <c r="I211" s="316">
        <v>3</v>
      </c>
      <c r="J211" s="316">
        <v>1</v>
      </c>
      <c r="K211" s="323">
        <v>2</v>
      </c>
      <c r="L211" s="317" t="s">
        <v>343</v>
      </c>
      <c r="M211" s="324" t="s">
        <v>284</v>
      </c>
      <c r="N211" s="325" t="s">
        <v>1108</v>
      </c>
      <c r="O211" s="325" t="s">
        <v>1141</v>
      </c>
      <c r="P211" s="325" t="s">
        <v>1138</v>
      </c>
    </row>
    <row r="212" spans="1:16" ht="42.75">
      <c r="A212" s="318" t="s">
        <v>1051</v>
      </c>
      <c r="B212" s="320" t="s">
        <v>841</v>
      </c>
      <c r="C212" s="319" t="s">
        <v>842</v>
      </c>
      <c r="D212" s="319" t="s">
        <v>850</v>
      </c>
      <c r="E212" s="321" t="s">
        <v>321</v>
      </c>
      <c r="F212" s="320" t="s">
        <v>320</v>
      </c>
      <c r="G212" s="320" t="s">
        <v>318</v>
      </c>
      <c r="H212" s="322">
        <v>2</v>
      </c>
      <c r="I212" s="316">
        <v>3</v>
      </c>
      <c r="J212" s="316">
        <v>1</v>
      </c>
      <c r="K212" s="323">
        <v>2</v>
      </c>
      <c r="L212" s="317" t="s">
        <v>343</v>
      </c>
      <c r="M212" s="324" t="s">
        <v>284</v>
      </c>
      <c r="N212" s="325" t="s">
        <v>1108</v>
      </c>
      <c r="O212" s="325" t="s">
        <v>1141</v>
      </c>
      <c r="P212" s="325" t="s">
        <v>1138</v>
      </c>
    </row>
    <row r="213" spans="1:16" ht="85.5">
      <c r="A213" s="318" t="s">
        <v>1052</v>
      </c>
      <c r="B213" s="320" t="s">
        <v>841</v>
      </c>
      <c r="C213" s="319" t="s">
        <v>842</v>
      </c>
      <c r="D213" s="319" t="s">
        <v>851</v>
      </c>
      <c r="E213" s="321" t="s">
        <v>852</v>
      </c>
      <c r="F213" s="320" t="s">
        <v>320</v>
      </c>
      <c r="G213" s="320" t="s">
        <v>318</v>
      </c>
      <c r="H213" s="322">
        <v>2</v>
      </c>
      <c r="I213" s="316">
        <v>3</v>
      </c>
      <c r="J213" s="316">
        <v>1</v>
      </c>
      <c r="K213" s="323">
        <v>2</v>
      </c>
      <c r="L213" s="317" t="s">
        <v>343</v>
      </c>
      <c r="M213" s="324" t="s">
        <v>284</v>
      </c>
      <c r="N213" s="325" t="s">
        <v>1108</v>
      </c>
      <c r="O213" s="325" t="s">
        <v>1141</v>
      </c>
      <c r="P213" s="325" t="s">
        <v>1138</v>
      </c>
    </row>
    <row r="214" spans="1:16" ht="42.75">
      <c r="A214" s="318" t="s">
        <v>1053</v>
      </c>
      <c r="B214" s="320" t="s">
        <v>841</v>
      </c>
      <c r="C214" s="319" t="s">
        <v>842</v>
      </c>
      <c r="D214" s="319" t="s">
        <v>853</v>
      </c>
      <c r="E214" s="321" t="s">
        <v>854</v>
      </c>
      <c r="F214" s="320" t="s">
        <v>320</v>
      </c>
      <c r="G214" s="320" t="s">
        <v>318</v>
      </c>
      <c r="H214" s="322">
        <v>2</v>
      </c>
      <c r="I214" s="316">
        <v>3</v>
      </c>
      <c r="J214" s="316">
        <v>1</v>
      </c>
      <c r="K214" s="323">
        <v>2</v>
      </c>
      <c r="L214" s="317" t="s">
        <v>343</v>
      </c>
      <c r="M214" s="324" t="s">
        <v>284</v>
      </c>
      <c r="N214" s="325" t="s">
        <v>1108</v>
      </c>
      <c r="O214" s="325" t="s">
        <v>1141</v>
      </c>
      <c r="P214" s="325" t="s">
        <v>1138</v>
      </c>
    </row>
    <row r="215" spans="1:16" ht="85.5">
      <c r="A215" s="318" t="s">
        <v>1054</v>
      </c>
      <c r="B215" s="320" t="s">
        <v>841</v>
      </c>
      <c r="C215" s="319" t="s">
        <v>855</v>
      </c>
      <c r="D215" s="319" t="s">
        <v>856</v>
      </c>
      <c r="E215" s="321" t="s">
        <v>857</v>
      </c>
      <c r="F215" s="320" t="s">
        <v>320</v>
      </c>
      <c r="G215" s="320" t="s">
        <v>318</v>
      </c>
      <c r="H215" s="322">
        <v>2</v>
      </c>
      <c r="I215" s="316">
        <v>3</v>
      </c>
      <c r="J215" s="316">
        <v>1</v>
      </c>
      <c r="K215" s="323">
        <v>2</v>
      </c>
      <c r="L215" s="317" t="s">
        <v>343</v>
      </c>
      <c r="M215" s="324" t="s">
        <v>284</v>
      </c>
      <c r="N215" s="325" t="s">
        <v>1108</v>
      </c>
      <c r="O215" s="325" t="s">
        <v>1141</v>
      </c>
      <c r="P215" s="325" t="s">
        <v>1138</v>
      </c>
    </row>
    <row r="216" spans="1:16" ht="42.75">
      <c r="A216" s="318" t="s">
        <v>1055</v>
      </c>
      <c r="B216" s="320" t="s">
        <v>841</v>
      </c>
      <c r="C216" s="319" t="s">
        <v>855</v>
      </c>
      <c r="D216" s="319" t="s">
        <v>858</v>
      </c>
      <c r="E216" s="321" t="s">
        <v>859</v>
      </c>
      <c r="F216" s="320" t="s">
        <v>320</v>
      </c>
      <c r="G216" s="320" t="s">
        <v>318</v>
      </c>
      <c r="H216" s="322">
        <v>2</v>
      </c>
      <c r="I216" s="316">
        <v>3</v>
      </c>
      <c r="J216" s="316">
        <v>1</v>
      </c>
      <c r="K216" s="323">
        <v>2</v>
      </c>
      <c r="L216" s="317" t="s">
        <v>343</v>
      </c>
      <c r="M216" s="324" t="s">
        <v>284</v>
      </c>
      <c r="N216" s="325" t="s">
        <v>1108</v>
      </c>
      <c r="O216" s="325" t="s">
        <v>1141</v>
      </c>
      <c r="P216" s="325" t="s">
        <v>1138</v>
      </c>
    </row>
    <row r="217" spans="1:16" ht="42.75">
      <c r="A217" s="318" t="s">
        <v>1056</v>
      </c>
      <c r="B217" s="320" t="s">
        <v>841</v>
      </c>
      <c r="C217" s="319" t="s">
        <v>855</v>
      </c>
      <c r="D217" s="319" t="s">
        <v>860</v>
      </c>
      <c r="E217" s="321" t="s">
        <v>861</v>
      </c>
      <c r="F217" s="320" t="s">
        <v>320</v>
      </c>
      <c r="G217" s="320" t="s">
        <v>318</v>
      </c>
      <c r="H217" s="322">
        <v>2</v>
      </c>
      <c r="I217" s="316">
        <v>3</v>
      </c>
      <c r="J217" s="316">
        <v>1</v>
      </c>
      <c r="K217" s="323">
        <v>2</v>
      </c>
      <c r="L217" s="317" t="s">
        <v>343</v>
      </c>
      <c r="M217" s="324" t="s">
        <v>284</v>
      </c>
      <c r="N217" s="325" t="s">
        <v>1108</v>
      </c>
      <c r="O217" s="325" t="s">
        <v>1141</v>
      </c>
      <c r="P217" s="325" t="s">
        <v>1138</v>
      </c>
    </row>
    <row r="218" spans="1:16" ht="57">
      <c r="A218" s="318" t="s">
        <v>1057</v>
      </c>
      <c r="B218" s="320" t="s">
        <v>841</v>
      </c>
      <c r="C218" s="319" t="s">
        <v>855</v>
      </c>
      <c r="D218" s="319" t="s">
        <v>862</v>
      </c>
      <c r="E218" s="321" t="s">
        <v>863</v>
      </c>
      <c r="F218" s="320" t="s">
        <v>320</v>
      </c>
      <c r="G218" s="320" t="s">
        <v>318</v>
      </c>
      <c r="H218" s="322">
        <v>2</v>
      </c>
      <c r="I218" s="316">
        <v>3</v>
      </c>
      <c r="J218" s="316">
        <v>1</v>
      </c>
      <c r="K218" s="323">
        <v>2</v>
      </c>
      <c r="L218" s="317" t="s">
        <v>343</v>
      </c>
      <c r="M218" s="324" t="s">
        <v>284</v>
      </c>
      <c r="N218" s="325" t="s">
        <v>1108</v>
      </c>
      <c r="O218" s="325" t="s">
        <v>1141</v>
      </c>
      <c r="P218" s="325" t="s">
        <v>1138</v>
      </c>
    </row>
    <row r="219" spans="1:16" ht="99.75">
      <c r="A219" s="318" t="s">
        <v>1058</v>
      </c>
      <c r="B219" s="320" t="s">
        <v>841</v>
      </c>
      <c r="C219" s="319" t="s">
        <v>855</v>
      </c>
      <c r="D219" s="319" t="s">
        <v>864</v>
      </c>
      <c r="E219" s="321" t="s">
        <v>865</v>
      </c>
      <c r="F219" s="320" t="s">
        <v>320</v>
      </c>
      <c r="G219" s="320" t="s">
        <v>318</v>
      </c>
      <c r="H219" s="322">
        <v>2</v>
      </c>
      <c r="I219" s="316">
        <v>3</v>
      </c>
      <c r="J219" s="316">
        <v>1</v>
      </c>
      <c r="K219" s="323">
        <v>2</v>
      </c>
      <c r="L219" s="317" t="s">
        <v>343</v>
      </c>
      <c r="M219" s="324" t="s">
        <v>284</v>
      </c>
      <c r="N219" s="325" t="s">
        <v>1108</v>
      </c>
      <c r="O219" s="325" t="s">
        <v>1141</v>
      </c>
      <c r="P219" s="325" t="s">
        <v>1138</v>
      </c>
    </row>
    <row r="220" spans="1:16" ht="57">
      <c r="A220" s="318" t="s">
        <v>1059</v>
      </c>
      <c r="B220" s="320" t="s">
        <v>841</v>
      </c>
      <c r="C220" s="319" t="s">
        <v>855</v>
      </c>
      <c r="D220" s="319" t="s">
        <v>874</v>
      </c>
      <c r="E220" s="321" t="s">
        <v>875</v>
      </c>
      <c r="F220" s="320" t="s">
        <v>320</v>
      </c>
      <c r="G220" s="320" t="s">
        <v>318</v>
      </c>
      <c r="H220" s="322">
        <v>2</v>
      </c>
      <c r="I220" s="316">
        <v>3</v>
      </c>
      <c r="J220" s="316">
        <v>1</v>
      </c>
      <c r="K220" s="323">
        <v>2</v>
      </c>
      <c r="L220" s="317" t="s">
        <v>343</v>
      </c>
      <c r="M220" s="324" t="s">
        <v>284</v>
      </c>
      <c r="N220" s="325" t="s">
        <v>1108</v>
      </c>
      <c r="O220" s="325" t="s">
        <v>1141</v>
      </c>
      <c r="P220" s="325" t="s">
        <v>1138</v>
      </c>
    </row>
    <row r="221" spans="1:16" ht="99.75">
      <c r="A221" s="318" t="s">
        <v>1060</v>
      </c>
      <c r="B221" s="320" t="s">
        <v>841</v>
      </c>
      <c r="C221" s="319" t="s">
        <v>855</v>
      </c>
      <c r="D221" s="319" t="s">
        <v>876</v>
      </c>
      <c r="E221" s="321" t="s">
        <v>873</v>
      </c>
      <c r="F221" s="320" t="s">
        <v>320</v>
      </c>
      <c r="G221" s="320" t="s">
        <v>318</v>
      </c>
      <c r="H221" s="322">
        <v>2</v>
      </c>
      <c r="I221" s="316">
        <v>3</v>
      </c>
      <c r="J221" s="316">
        <v>1</v>
      </c>
      <c r="K221" s="323">
        <v>2</v>
      </c>
      <c r="L221" s="317" t="s">
        <v>343</v>
      </c>
      <c r="M221" s="324" t="s">
        <v>284</v>
      </c>
      <c r="N221" s="325" t="s">
        <v>1108</v>
      </c>
      <c r="O221" s="325" t="s">
        <v>1141</v>
      </c>
      <c r="P221" s="325" t="s">
        <v>1138</v>
      </c>
    </row>
    <row r="222" spans="1:16" ht="71.25">
      <c r="A222" s="318" t="s">
        <v>1061</v>
      </c>
      <c r="B222" s="320" t="s">
        <v>841</v>
      </c>
      <c r="C222" s="319" t="s">
        <v>855</v>
      </c>
      <c r="D222" s="319" t="s">
        <v>877</v>
      </c>
      <c r="E222" s="321" t="s">
        <v>878</v>
      </c>
      <c r="F222" s="320" t="s">
        <v>320</v>
      </c>
      <c r="G222" s="320" t="s">
        <v>318</v>
      </c>
      <c r="H222" s="322">
        <v>2</v>
      </c>
      <c r="I222" s="316">
        <v>3</v>
      </c>
      <c r="J222" s="316">
        <v>1</v>
      </c>
      <c r="K222" s="323">
        <v>2</v>
      </c>
      <c r="L222" s="317" t="s">
        <v>343</v>
      </c>
      <c r="M222" s="324" t="s">
        <v>284</v>
      </c>
      <c r="N222" s="325" t="s">
        <v>1108</v>
      </c>
      <c r="O222" s="325" t="s">
        <v>1141</v>
      </c>
      <c r="P222" s="325" t="s">
        <v>1138</v>
      </c>
    </row>
    <row r="223" spans="1:16" ht="57">
      <c r="A223" s="318" t="s">
        <v>1062</v>
      </c>
      <c r="B223" s="320" t="s">
        <v>841</v>
      </c>
      <c r="C223" s="319" t="s">
        <v>855</v>
      </c>
      <c r="D223" s="319" t="s">
        <v>879</v>
      </c>
      <c r="E223" s="321" t="s">
        <v>880</v>
      </c>
      <c r="F223" s="320" t="s">
        <v>320</v>
      </c>
      <c r="G223" s="320" t="s">
        <v>318</v>
      </c>
      <c r="H223" s="322">
        <v>2</v>
      </c>
      <c r="I223" s="316">
        <v>3</v>
      </c>
      <c r="J223" s="316">
        <v>1</v>
      </c>
      <c r="K223" s="323">
        <v>2</v>
      </c>
      <c r="L223" s="317" t="s">
        <v>343</v>
      </c>
      <c r="M223" s="324" t="s">
        <v>284</v>
      </c>
      <c r="N223" s="325" t="s">
        <v>1108</v>
      </c>
      <c r="O223" s="325" t="s">
        <v>1141</v>
      </c>
      <c r="P223" s="325" t="s">
        <v>1138</v>
      </c>
    </row>
    <row r="224" spans="1:16" ht="99.75">
      <c r="A224" s="318" t="s">
        <v>1063</v>
      </c>
      <c r="B224" s="320" t="s">
        <v>841</v>
      </c>
      <c r="C224" s="319" t="s">
        <v>855</v>
      </c>
      <c r="D224" s="319" t="s">
        <v>881</v>
      </c>
      <c r="E224" s="321" t="s">
        <v>786</v>
      </c>
      <c r="F224" s="320" t="s">
        <v>320</v>
      </c>
      <c r="G224" s="320" t="s">
        <v>318</v>
      </c>
      <c r="H224" s="322">
        <v>2</v>
      </c>
      <c r="I224" s="316">
        <v>3</v>
      </c>
      <c r="J224" s="316">
        <v>1</v>
      </c>
      <c r="K224" s="323">
        <v>2</v>
      </c>
      <c r="L224" s="317" t="s">
        <v>343</v>
      </c>
      <c r="M224" s="324" t="s">
        <v>284</v>
      </c>
      <c r="N224" s="325" t="s">
        <v>1108</v>
      </c>
      <c r="O224" s="325" t="s">
        <v>1141</v>
      </c>
      <c r="P224" s="325" t="s">
        <v>1138</v>
      </c>
    </row>
    <row r="225" spans="1:16" ht="99.75">
      <c r="A225" s="318" t="s">
        <v>1064</v>
      </c>
      <c r="B225" s="320" t="s">
        <v>841</v>
      </c>
      <c r="C225" s="319" t="s">
        <v>855</v>
      </c>
      <c r="D225" s="319" t="s">
        <v>882</v>
      </c>
      <c r="E225" s="321" t="s">
        <v>867</v>
      </c>
      <c r="F225" s="320" t="s">
        <v>320</v>
      </c>
      <c r="G225" s="320" t="s">
        <v>318</v>
      </c>
      <c r="H225" s="322">
        <v>2</v>
      </c>
      <c r="I225" s="316">
        <v>3</v>
      </c>
      <c r="J225" s="316">
        <v>1</v>
      </c>
      <c r="K225" s="323">
        <v>2</v>
      </c>
      <c r="L225" s="317" t="s">
        <v>343</v>
      </c>
      <c r="M225" s="324" t="s">
        <v>284</v>
      </c>
      <c r="N225" s="325" t="s">
        <v>1108</v>
      </c>
      <c r="O225" s="325" t="s">
        <v>1141</v>
      </c>
      <c r="P225" s="325" t="s">
        <v>1138</v>
      </c>
    </row>
    <row r="226" spans="1:16" ht="99.75">
      <c r="A226" s="318" t="s">
        <v>1065</v>
      </c>
      <c r="B226" s="320" t="s">
        <v>841</v>
      </c>
      <c r="C226" s="319" t="s">
        <v>855</v>
      </c>
      <c r="D226" s="319" t="s">
        <v>883</v>
      </c>
      <c r="E226" s="321" t="s">
        <v>884</v>
      </c>
      <c r="F226" s="320" t="s">
        <v>320</v>
      </c>
      <c r="G226" s="320" t="s">
        <v>318</v>
      </c>
      <c r="H226" s="322">
        <v>2</v>
      </c>
      <c r="I226" s="316">
        <v>3</v>
      </c>
      <c r="J226" s="316">
        <v>1</v>
      </c>
      <c r="K226" s="323">
        <v>2</v>
      </c>
      <c r="L226" s="317" t="s">
        <v>343</v>
      </c>
      <c r="M226" s="324" t="s">
        <v>284</v>
      </c>
      <c r="N226" s="325" t="s">
        <v>1108</v>
      </c>
      <c r="O226" s="325" t="s">
        <v>1141</v>
      </c>
      <c r="P226" s="325" t="s">
        <v>1138</v>
      </c>
    </row>
    <row r="227" spans="1:16" ht="42.75">
      <c r="A227" s="318" t="s">
        <v>1066</v>
      </c>
      <c r="B227" s="320" t="s">
        <v>841</v>
      </c>
      <c r="C227" s="319" t="s">
        <v>885</v>
      </c>
      <c r="D227" s="319" t="s">
        <v>886</v>
      </c>
      <c r="E227" s="321" t="s">
        <v>721</v>
      </c>
      <c r="F227" s="320" t="s">
        <v>320</v>
      </c>
      <c r="G227" s="320" t="s">
        <v>318</v>
      </c>
      <c r="H227" s="322">
        <v>2</v>
      </c>
      <c r="I227" s="316">
        <v>3</v>
      </c>
      <c r="J227" s="316">
        <v>1</v>
      </c>
      <c r="K227" s="323">
        <v>2</v>
      </c>
      <c r="L227" s="317" t="s">
        <v>343</v>
      </c>
      <c r="M227" s="324" t="s">
        <v>284</v>
      </c>
      <c r="N227" s="325" t="s">
        <v>1108</v>
      </c>
      <c r="O227" s="325" t="s">
        <v>1141</v>
      </c>
      <c r="P227" s="325" t="s">
        <v>1138</v>
      </c>
    </row>
    <row r="228" spans="1:16" ht="28.5">
      <c r="A228" s="318" t="s">
        <v>1067</v>
      </c>
      <c r="B228" s="320" t="s">
        <v>841</v>
      </c>
      <c r="C228" s="319" t="s">
        <v>885</v>
      </c>
      <c r="D228" s="319" t="s">
        <v>887</v>
      </c>
      <c r="E228" s="321" t="s">
        <v>746</v>
      </c>
      <c r="F228" s="320" t="s">
        <v>320</v>
      </c>
      <c r="G228" s="320" t="s">
        <v>318</v>
      </c>
      <c r="H228" s="322">
        <v>2</v>
      </c>
      <c r="I228" s="316">
        <v>3</v>
      </c>
      <c r="J228" s="316">
        <v>1</v>
      </c>
      <c r="K228" s="323">
        <v>2</v>
      </c>
      <c r="L228" s="317" t="s">
        <v>343</v>
      </c>
      <c r="M228" s="324" t="s">
        <v>284</v>
      </c>
      <c r="N228" s="325" t="s">
        <v>1108</v>
      </c>
      <c r="O228" s="325" t="s">
        <v>1141</v>
      </c>
      <c r="P228" s="325" t="s">
        <v>1138</v>
      </c>
    </row>
    <row r="229" spans="1:16" ht="128.25">
      <c r="A229" s="318" t="s">
        <v>1068</v>
      </c>
      <c r="B229" s="320" t="s">
        <v>841</v>
      </c>
      <c r="C229" s="319" t="s">
        <v>885</v>
      </c>
      <c r="D229" s="319" t="s">
        <v>888</v>
      </c>
      <c r="E229" s="321" t="s">
        <v>889</v>
      </c>
      <c r="F229" s="320" t="s">
        <v>320</v>
      </c>
      <c r="G229" s="320" t="s">
        <v>318</v>
      </c>
      <c r="H229" s="322">
        <v>2</v>
      </c>
      <c r="I229" s="316">
        <v>3</v>
      </c>
      <c r="J229" s="316">
        <v>1</v>
      </c>
      <c r="K229" s="323">
        <v>2</v>
      </c>
      <c r="L229" s="317" t="s">
        <v>343</v>
      </c>
      <c r="M229" s="324" t="s">
        <v>284</v>
      </c>
      <c r="N229" s="325" t="s">
        <v>1108</v>
      </c>
      <c r="O229" s="325" t="s">
        <v>1141</v>
      </c>
      <c r="P229" s="325" t="s">
        <v>1138</v>
      </c>
    </row>
    <row r="230" spans="1:16" ht="71.25">
      <c r="A230" s="318" t="s">
        <v>1069</v>
      </c>
      <c r="B230" s="320" t="s">
        <v>841</v>
      </c>
      <c r="C230" s="319" t="s">
        <v>885</v>
      </c>
      <c r="D230" s="319" t="s">
        <v>890</v>
      </c>
      <c r="E230" s="321" t="s">
        <v>891</v>
      </c>
      <c r="F230" s="320" t="s">
        <v>320</v>
      </c>
      <c r="G230" s="320" t="s">
        <v>318</v>
      </c>
      <c r="H230" s="322">
        <v>2</v>
      </c>
      <c r="I230" s="316">
        <v>3</v>
      </c>
      <c r="J230" s="316">
        <v>1</v>
      </c>
      <c r="K230" s="323">
        <v>2</v>
      </c>
      <c r="L230" s="317" t="s">
        <v>343</v>
      </c>
      <c r="M230" s="324" t="s">
        <v>284</v>
      </c>
      <c r="N230" s="325" t="s">
        <v>1108</v>
      </c>
      <c r="O230" s="325" t="s">
        <v>1141</v>
      </c>
      <c r="P230" s="325" t="s">
        <v>1138</v>
      </c>
    </row>
    <row r="231" spans="1:16" ht="85.5">
      <c r="A231" s="318" t="s">
        <v>1070</v>
      </c>
      <c r="B231" s="320" t="s">
        <v>841</v>
      </c>
      <c r="C231" s="319" t="s">
        <v>885</v>
      </c>
      <c r="D231" s="319" t="s">
        <v>892</v>
      </c>
      <c r="E231" s="321" t="s">
        <v>893</v>
      </c>
      <c r="F231" s="320" t="s">
        <v>320</v>
      </c>
      <c r="G231" s="320" t="s">
        <v>318</v>
      </c>
      <c r="H231" s="322">
        <v>2</v>
      </c>
      <c r="I231" s="316">
        <v>3</v>
      </c>
      <c r="J231" s="316">
        <v>1</v>
      </c>
      <c r="K231" s="323">
        <v>2</v>
      </c>
      <c r="L231" s="317" t="s">
        <v>343</v>
      </c>
      <c r="M231" s="324" t="s">
        <v>284</v>
      </c>
      <c r="N231" s="325" t="s">
        <v>1108</v>
      </c>
      <c r="O231" s="325" t="s">
        <v>1141</v>
      </c>
      <c r="P231" s="325" t="s">
        <v>1138</v>
      </c>
    </row>
    <row r="232" spans="1:16" ht="99.75">
      <c r="A232" s="318" t="s">
        <v>1071</v>
      </c>
      <c r="B232" s="320" t="s">
        <v>841</v>
      </c>
      <c r="C232" s="319" t="s">
        <v>842</v>
      </c>
      <c r="D232" s="319" t="s">
        <v>843</v>
      </c>
      <c r="E232" s="321" t="s">
        <v>844</v>
      </c>
      <c r="F232" s="320" t="s">
        <v>320</v>
      </c>
      <c r="G232" s="320" t="s">
        <v>318</v>
      </c>
      <c r="H232" s="322">
        <v>3</v>
      </c>
      <c r="I232" s="316">
        <v>3</v>
      </c>
      <c r="J232" s="316">
        <v>1</v>
      </c>
      <c r="K232" s="323">
        <f t="shared" ref="K232" si="25">SUM(H232:J232)/3</f>
        <v>2.3333333333333335</v>
      </c>
      <c r="L232" s="317" t="str">
        <f>IF(K232&gt;2.5,"ALTA",IF(AND(K232&gt;1.6,K232&lt;2.5),"MEDIA",IF(AND(K232&gt;=1,K232&lt;=1.6),"BAJA",IF(AND(K232=0),"Falta Diligenciar El Campo"))))</f>
        <v>MEDIA</v>
      </c>
      <c r="M232" s="324" t="s">
        <v>280</v>
      </c>
      <c r="N232" s="325" t="s">
        <v>1108</v>
      </c>
      <c r="O232" s="325" t="s">
        <v>1141</v>
      </c>
      <c r="P232" s="325" t="s">
        <v>1138</v>
      </c>
    </row>
    <row r="233" spans="1:16" ht="57">
      <c r="A233" s="318" t="s">
        <v>1072</v>
      </c>
      <c r="B233" s="320" t="s">
        <v>841</v>
      </c>
      <c r="C233" s="319" t="s">
        <v>842</v>
      </c>
      <c r="D233" s="319" t="s">
        <v>845</v>
      </c>
      <c r="E233" s="321" t="s">
        <v>846</v>
      </c>
      <c r="F233" s="320" t="s">
        <v>320</v>
      </c>
      <c r="G233" s="320" t="s">
        <v>318</v>
      </c>
      <c r="H233" s="322">
        <v>3</v>
      </c>
      <c r="I233" s="316">
        <v>3</v>
      </c>
      <c r="J233" s="316">
        <v>1</v>
      </c>
      <c r="K233" s="323">
        <f t="shared" ref="K233:K259" si="26">SUM(H233:J233)/3</f>
        <v>2.3333333333333335</v>
      </c>
      <c r="L233" s="317" t="str">
        <f t="shared" ref="L233:L259" si="27">IF(K233&gt;2.5,"ALTA",IF(AND(K233&gt;1.6,K233&lt;2.5),"MEDIA",IF(AND(K233&gt;=1,K233&lt;=1.6),"BAJA",IF(AND(K233=0),"Falta Diligenciar El Campo"))))</f>
        <v>MEDIA</v>
      </c>
      <c r="M233" s="324" t="s">
        <v>280</v>
      </c>
      <c r="N233" s="325" t="s">
        <v>1108</v>
      </c>
      <c r="O233" s="325" t="s">
        <v>1141</v>
      </c>
      <c r="P233" s="325" t="s">
        <v>1138</v>
      </c>
    </row>
    <row r="234" spans="1:16" ht="42.75">
      <c r="A234" s="318" t="s">
        <v>1073</v>
      </c>
      <c r="B234" s="320" t="s">
        <v>841</v>
      </c>
      <c r="C234" s="319" t="s">
        <v>842</v>
      </c>
      <c r="D234" s="319" t="s">
        <v>847</v>
      </c>
      <c r="E234" s="321" t="s">
        <v>821</v>
      </c>
      <c r="F234" s="320" t="s">
        <v>320</v>
      </c>
      <c r="G234" s="320" t="s">
        <v>318</v>
      </c>
      <c r="H234" s="322">
        <v>3</v>
      </c>
      <c r="I234" s="316">
        <v>3</v>
      </c>
      <c r="J234" s="316">
        <v>1</v>
      </c>
      <c r="K234" s="323">
        <f t="shared" si="26"/>
        <v>2.3333333333333335</v>
      </c>
      <c r="L234" s="317" t="str">
        <f t="shared" si="27"/>
        <v>MEDIA</v>
      </c>
      <c r="M234" s="324" t="s">
        <v>280</v>
      </c>
      <c r="N234" s="325" t="s">
        <v>1108</v>
      </c>
      <c r="O234" s="325" t="s">
        <v>1141</v>
      </c>
      <c r="P234" s="325" t="s">
        <v>1138</v>
      </c>
    </row>
    <row r="235" spans="1:16" ht="71.25">
      <c r="A235" s="318" t="s">
        <v>1074</v>
      </c>
      <c r="B235" s="320" t="s">
        <v>841</v>
      </c>
      <c r="C235" s="319" t="s">
        <v>842</v>
      </c>
      <c r="D235" s="319" t="s">
        <v>848</v>
      </c>
      <c r="E235" s="321" t="s">
        <v>849</v>
      </c>
      <c r="F235" s="320" t="s">
        <v>320</v>
      </c>
      <c r="G235" s="320" t="s">
        <v>318</v>
      </c>
      <c r="H235" s="322">
        <v>3</v>
      </c>
      <c r="I235" s="316">
        <v>3</v>
      </c>
      <c r="J235" s="316">
        <v>1</v>
      </c>
      <c r="K235" s="323">
        <f t="shared" si="26"/>
        <v>2.3333333333333335</v>
      </c>
      <c r="L235" s="317" t="str">
        <f t="shared" si="27"/>
        <v>MEDIA</v>
      </c>
      <c r="M235" s="324" t="s">
        <v>284</v>
      </c>
      <c r="N235" s="325" t="s">
        <v>1108</v>
      </c>
      <c r="O235" s="325" t="s">
        <v>1141</v>
      </c>
      <c r="P235" s="325" t="s">
        <v>1138</v>
      </c>
    </row>
    <row r="236" spans="1:16" ht="42.75">
      <c r="A236" s="318" t="s">
        <v>1075</v>
      </c>
      <c r="B236" s="320" t="s">
        <v>841</v>
      </c>
      <c r="C236" s="319" t="s">
        <v>842</v>
      </c>
      <c r="D236" s="319" t="s">
        <v>850</v>
      </c>
      <c r="E236" s="321" t="s">
        <v>321</v>
      </c>
      <c r="F236" s="320" t="s">
        <v>320</v>
      </c>
      <c r="G236" s="320" t="s">
        <v>318</v>
      </c>
      <c r="H236" s="322">
        <v>3</v>
      </c>
      <c r="I236" s="316">
        <v>3</v>
      </c>
      <c r="J236" s="316">
        <v>1</v>
      </c>
      <c r="K236" s="323">
        <f t="shared" si="26"/>
        <v>2.3333333333333335</v>
      </c>
      <c r="L236" s="317" t="str">
        <f t="shared" si="27"/>
        <v>MEDIA</v>
      </c>
      <c r="M236" s="324" t="s">
        <v>284</v>
      </c>
      <c r="N236" s="325" t="s">
        <v>1108</v>
      </c>
      <c r="O236" s="325" t="s">
        <v>1141</v>
      </c>
      <c r="P236" s="325" t="s">
        <v>1138</v>
      </c>
    </row>
    <row r="237" spans="1:16" ht="85.5">
      <c r="A237" s="318" t="s">
        <v>1076</v>
      </c>
      <c r="B237" s="320" t="s">
        <v>841</v>
      </c>
      <c r="C237" s="319" t="s">
        <v>842</v>
      </c>
      <c r="D237" s="319" t="s">
        <v>851</v>
      </c>
      <c r="E237" s="321" t="s">
        <v>852</v>
      </c>
      <c r="F237" s="320" t="s">
        <v>320</v>
      </c>
      <c r="G237" s="320" t="s">
        <v>318</v>
      </c>
      <c r="H237" s="322">
        <v>3</v>
      </c>
      <c r="I237" s="316">
        <v>3</v>
      </c>
      <c r="J237" s="316">
        <v>1</v>
      </c>
      <c r="K237" s="323">
        <f t="shared" si="26"/>
        <v>2.3333333333333335</v>
      </c>
      <c r="L237" s="317" t="str">
        <f t="shared" si="27"/>
        <v>MEDIA</v>
      </c>
      <c r="M237" s="324" t="s">
        <v>284</v>
      </c>
      <c r="N237" s="325" t="s">
        <v>1108</v>
      </c>
      <c r="O237" s="325" t="s">
        <v>1141</v>
      </c>
      <c r="P237" s="325" t="s">
        <v>1138</v>
      </c>
    </row>
    <row r="238" spans="1:16" ht="42.75">
      <c r="A238" s="318" t="s">
        <v>1077</v>
      </c>
      <c r="B238" s="320" t="s">
        <v>841</v>
      </c>
      <c r="C238" s="319" t="s">
        <v>842</v>
      </c>
      <c r="D238" s="319" t="s">
        <v>853</v>
      </c>
      <c r="E238" s="321" t="s">
        <v>854</v>
      </c>
      <c r="F238" s="320" t="s">
        <v>320</v>
      </c>
      <c r="G238" s="320" t="s">
        <v>318</v>
      </c>
      <c r="H238" s="322">
        <v>3</v>
      </c>
      <c r="I238" s="316">
        <v>3</v>
      </c>
      <c r="J238" s="316">
        <v>1</v>
      </c>
      <c r="K238" s="323">
        <f t="shared" si="26"/>
        <v>2.3333333333333335</v>
      </c>
      <c r="L238" s="317" t="str">
        <f t="shared" si="27"/>
        <v>MEDIA</v>
      </c>
      <c r="M238" s="324" t="s">
        <v>284</v>
      </c>
      <c r="N238" s="325" t="s">
        <v>1108</v>
      </c>
      <c r="O238" s="325" t="s">
        <v>1141</v>
      </c>
      <c r="P238" s="325" t="s">
        <v>1138</v>
      </c>
    </row>
    <row r="239" spans="1:16" ht="85.5">
      <c r="A239" s="318" t="s">
        <v>1078</v>
      </c>
      <c r="B239" s="320" t="s">
        <v>841</v>
      </c>
      <c r="C239" s="319" t="s">
        <v>855</v>
      </c>
      <c r="D239" s="319" t="s">
        <v>856</v>
      </c>
      <c r="E239" s="321" t="s">
        <v>857</v>
      </c>
      <c r="F239" s="320" t="s">
        <v>320</v>
      </c>
      <c r="G239" s="320" t="s">
        <v>318</v>
      </c>
      <c r="H239" s="322">
        <v>3</v>
      </c>
      <c r="I239" s="316">
        <v>3</v>
      </c>
      <c r="J239" s="316">
        <v>1</v>
      </c>
      <c r="K239" s="323">
        <f t="shared" si="26"/>
        <v>2.3333333333333335</v>
      </c>
      <c r="L239" s="317" t="str">
        <f t="shared" si="27"/>
        <v>MEDIA</v>
      </c>
      <c r="M239" s="324" t="s">
        <v>284</v>
      </c>
      <c r="N239" s="325" t="s">
        <v>1108</v>
      </c>
      <c r="O239" s="325" t="s">
        <v>1141</v>
      </c>
      <c r="P239" s="325" t="s">
        <v>1138</v>
      </c>
    </row>
    <row r="240" spans="1:16" ht="42.75">
      <c r="A240" s="318" t="s">
        <v>1079</v>
      </c>
      <c r="B240" s="320" t="s">
        <v>841</v>
      </c>
      <c r="C240" s="319" t="s">
        <v>855</v>
      </c>
      <c r="D240" s="319" t="s">
        <v>858</v>
      </c>
      <c r="E240" s="321" t="s">
        <v>859</v>
      </c>
      <c r="F240" s="320" t="s">
        <v>320</v>
      </c>
      <c r="G240" s="320" t="s">
        <v>318</v>
      </c>
      <c r="H240" s="322">
        <v>3</v>
      </c>
      <c r="I240" s="316">
        <v>3</v>
      </c>
      <c r="J240" s="316">
        <v>1</v>
      </c>
      <c r="K240" s="323">
        <f t="shared" si="26"/>
        <v>2.3333333333333335</v>
      </c>
      <c r="L240" s="317" t="str">
        <f t="shared" si="27"/>
        <v>MEDIA</v>
      </c>
      <c r="M240" s="324" t="s">
        <v>284</v>
      </c>
      <c r="N240" s="325" t="s">
        <v>1108</v>
      </c>
      <c r="O240" s="325" t="s">
        <v>1141</v>
      </c>
      <c r="P240" s="325" t="s">
        <v>1138</v>
      </c>
    </row>
    <row r="241" spans="1:16" ht="42.75">
      <c r="A241" s="318" t="s">
        <v>1080</v>
      </c>
      <c r="B241" s="320" t="s">
        <v>841</v>
      </c>
      <c r="C241" s="319" t="s">
        <v>855</v>
      </c>
      <c r="D241" s="319" t="s">
        <v>860</v>
      </c>
      <c r="E241" s="321" t="s">
        <v>861</v>
      </c>
      <c r="F241" s="320" t="s">
        <v>320</v>
      </c>
      <c r="G241" s="320" t="s">
        <v>318</v>
      </c>
      <c r="H241" s="322">
        <v>3</v>
      </c>
      <c r="I241" s="316">
        <v>3</v>
      </c>
      <c r="J241" s="316">
        <v>1</v>
      </c>
      <c r="K241" s="323">
        <f t="shared" si="26"/>
        <v>2.3333333333333335</v>
      </c>
      <c r="L241" s="317" t="str">
        <f t="shared" si="27"/>
        <v>MEDIA</v>
      </c>
      <c r="M241" s="324" t="s">
        <v>284</v>
      </c>
      <c r="N241" s="325" t="s">
        <v>1108</v>
      </c>
      <c r="O241" s="325" t="s">
        <v>1141</v>
      </c>
      <c r="P241" s="325" t="s">
        <v>1138</v>
      </c>
    </row>
    <row r="242" spans="1:16" ht="57">
      <c r="A242" s="318" t="s">
        <v>1081</v>
      </c>
      <c r="B242" s="320" t="s">
        <v>841</v>
      </c>
      <c r="C242" s="319" t="s">
        <v>855</v>
      </c>
      <c r="D242" s="319" t="s">
        <v>862</v>
      </c>
      <c r="E242" s="321" t="s">
        <v>863</v>
      </c>
      <c r="F242" s="320" t="s">
        <v>320</v>
      </c>
      <c r="G242" s="320" t="s">
        <v>318</v>
      </c>
      <c r="H242" s="322">
        <v>3</v>
      </c>
      <c r="I242" s="316">
        <v>3</v>
      </c>
      <c r="J242" s="316">
        <v>1</v>
      </c>
      <c r="K242" s="323">
        <f t="shared" si="26"/>
        <v>2.3333333333333335</v>
      </c>
      <c r="L242" s="317" t="str">
        <f t="shared" si="27"/>
        <v>MEDIA</v>
      </c>
      <c r="M242" s="324" t="s">
        <v>284</v>
      </c>
      <c r="N242" s="325" t="s">
        <v>1108</v>
      </c>
      <c r="O242" s="325" t="s">
        <v>1141</v>
      </c>
      <c r="P242" s="325" t="s">
        <v>1138</v>
      </c>
    </row>
    <row r="243" spans="1:16" ht="99.75">
      <c r="A243" s="318" t="s">
        <v>1082</v>
      </c>
      <c r="B243" s="320" t="s">
        <v>841</v>
      </c>
      <c r="C243" s="319" t="s">
        <v>855</v>
      </c>
      <c r="D243" s="319" t="s">
        <v>864</v>
      </c>
      <c r="E243" s="321" t="s">
        <v>865</v>
      </c>
      <c r="F243" s="320" t="s">
        <v>320</v>
      </c>
      <c r="G243" s="320" t="s">
        <v>318</v>
      </c>
      <c r="H243" s="322">
        <v>3</v>
      </c>
      <c r="I243" s="316">
        <v>3</v>
      </c>
      <c r="J243" s="316">
        <v>1</v>
      </c>
      <c r="K243" s="323">
        <f t="shared" si="26"/>
        <v>2.3333333333333335</v>
      </c>
      <c r="L243" s="317" t="str">
        <f t="shared" si="27"/>
        <v>MEDIA</v>
      </c>
      <c r="M243" s="324" t="s">
        <v>284</v>
      </c>
      <c r="N243" s="325" t="s">
        <v>1108</v>
      </c>
      <c r="O243" s="325" t="s">
        <v>1141</v>
      </c>
      <c r="P243" s="325" t="s">
        <v>1138</v>
      </c>
    </row>
    <row r="244" spans="1:16" ht="99.75">
      <c r="A244" s="318" t="s">
        <v>1083</v>
      </c>
      <c r="B244" s="320" t="s">
        <v>841</v>
      </c>
      <c r="C244" s="319" t="s">
        <v>855</v>
      </c>
      <c r="D244" s="319" t="s">
        <v>866</v>
      </c>
      <c r="E244" s="321" t="s">
        <v>867</v>
      </c>
      <c r="F244" s="320" t="s">
        <v>320</v>
      </c>
      <c r="G244" s="320" t="s">
        <v>318</v>
      </c>
      <c r="H244" s="322">
        <v>1</v>
      </c>
      <c r="I244" s="316">
        <v>1</v>
      </c>
      <c r="J244" s="316">
        <v>3</v>
      </c>
      <c r="K244" s="323">
        <f t="shared" si="26"/>
        <v>1.6666666666666667</v>
      </c>
      <c r="L244" s="317" t="str">
        <f t="shared" si="27"/>
        <v>MEDIA</v>
      </c>
      <c r="M244" s="324" t="s">
        <v>280</v>
      </c>
      <c r="N244" s="325" t="s">
        <v>1108</v>
      </c>
      <c r="O244" s="325" t="s">
        <v>1141</v>
      </c>
      <c r="P244" s="325" t="s">
        <v>1138</v>
      </c>
    </row>
    <row r="245" spans="1:16" ht="57">
      <c r="A245" s="318" t="s">
        <v>1084</v>
      </c>
      <c r="B245" s="320" t="s">
        <v>841</v>
      </c>
      <c r="C245" s="319" t="s">
        <v>855</v>
      </c>
      <c r="D245" s="319" t="s">
        <v>868</v>
      </c>
      <c r="E245" s="321" t="s">
        <v>869</v>
      </c>
      <c r="F245" s="320" t="s">
        <v>320</v>
      </c>
      <c r="G245" s="320" t="s">
        <v>318</v>
      </c>
      <c r="H245" s="322">
        <v>3</v>
      </c>
      <c r="I245" s="316">
        <v>3</v>
      </c>
      <c r="J245" s="316">
        <v>1</v>
      </c>
      <c r="K245" s="323">
        <f t="shared" si="26"/>
        <v>2.3333333333333335</v>
      </c>
      <c r="L245" s="317" t="str">
        <f t="shared" si="27"/>
        <v>MEDIA</v>
      </c>
      <c r="M245" s="324" t="s">
        <v>280</v>
      </c>
      <c r="N245" s="325" t="s">
        <v>1108</v>
      </c>
      <c r="O245" s="325" t="s">
        <v>1141</v>
      </c>
      <c r="P245" s="325" t="s">
        <v>1138</v>
      </c>
    </row>
    <row r="246" spans="1:16" ht="57">
      <c r="A246" s="318" t="s">
        <v>1085</v>
      </c>
      <c r="B246" s="320" t="s">
        <v>841</v>
      </c>
      <c r="C246" s="319" t="s">
        <v>855</v>
      </c>
      <c r="D246" s="319" t="s">
        <v>870</v>
      </c>
      <c r="E246" s="321" t="s">
        <v>871</v>
      </c>
      <c r="F246" s="320" t="s">
        <v>320</v>
      </c>
      <c r="G246" s="320" t="s">
        <v>318</v>
      </c>
      <c r="H246" s="322">
        <v>3</v>
      </c>
      <c r="I246" s="316">
        <v>3</v>
      </c>
      <c r="J246" s="316">
        <v>1</v>
      </c>
      <c r="K246" s="323">
        <f t="shared" si="26"/>
        <v>2.3333333333333335</v>
      </c>
      <c r="L246" s="317" t="str">
        <f t="shared" si="27"/>
        <v>MEDIA</v>
      </c>
      <c r="M246" s="324" t="s">
        <v>280</v>
      </c>
      <c r="N246" s="325" t="s">
        <v>1108</v>
      </c>
      <c r="O246" s="325" t="s">
        <v>1141</v>
      </c>
      <c r="P246" s="325" t="s">
        <v>1138</v>
      </c>
    </row>
    <row r="247" spans="1:16" ht="99.75">
      <c r="A247" s="318" t="s">
        <v>1086</v>
      </c>
      <c r="B247" s="320" t="s">
        <v>841</v>
      </c>
      <c r="C247" s="319" t="s">
        <v>855</v>
      </c>
      <c r="D247" s="319" t="s">
        <v>872</v>
      </c>
      <c r="E247" s="321" t="s">
        <v>873</v>
      </c>
      <c r="F247" s="320" t="s">
        <v>320</v>
      </c>
      <c r="G247" s="320" t="s">
        <v>318</v>
      </c>
      <c r="H247" s="322">
        <v>1</v>
      </c>
      <c r="I247" s="316">
        <v>1</v>
      </c>
      <c r="J247" s="316">
        <v>3</v>
      </c>
      <c r="K247" s="323">
        <f t="shared" si="26"/>
        <v>1.6666666666666667</v>
      </c>
      <c r="L247" s="317" t="str">
        <f t="shared" si="27"/>
        <v>MEDIA</v>
      </c>
      <c r="M247" s="324" t="s">
        <v>280</v>
      </c>
      <c r="N247" s="325" t="s">
        <v>1108</v>
      </c>
      <c r="O247" s="325" t="s">
        <v>1141</v>
      </c>
      <c r="P247" s="325" t="s">
        <v>1138</v>
      </c>
    </row>
    <row r="248" spans="1:16" ht="57">
      <c r="A248" s="318" t="s">
        <v>1087</v>
      </c>
      <c r="B248" s="320" t="s">
        <v>841</v>
      </c>
      <c r="C248" s="319" t="s">
        <v>855</v>
      </c>
      <c r="D248" s="319" t="s">
        <v>874</v>
      </c>
      <c r="E248" s="321" t="s">
        <v>875</v>
      </c>
      <c r="F248" s="320" t="s">
        <v>320</v>
      </c>
      <c r="G248" s="320" t="s">
        <v>318</v>
      </c>
      <c r="H248" s="322">
        <v>3</v>
      </c>
      <c r="I248" s="316">
        <v>3</v>
      </c>
      <c r="J248" s="316">
        <v>1</v>
      </c>
      <c r="K248" s="323">
        <f t="shared" si="26"/>
        <v>2.3333333333333335</v>
      </c>
      <c r="L248" s="317" t="str">
        <f t="shared" si="27"/>
        <v>MEDIA</v>
      </c>
      <c r="M248" s="324" t="s">
        <v>284</v>
      </c>
      <c r="N248" s="325" t="s">
        <v>1108</v>
      </c>
      <c r="O248" s="325" t="s">
        <v>1141</v>
      </c>
      <c r="P248" s="325" t="s">
        <v>1138</v>
      </c>
    </row>
    <row r="249" spans="1:16" ht="99.75">
      <c r="A249" s="318" t="s">
        <v>1088</v>
      </c>
      <c r="B249" s="320" t="s">
        <v>841</v>
      </c>
      <c r="C249" s="319" t="s">
        <v>855</v>
      </c>
      <c r="D249" s="319" t="s">
        <v>876</v>
      </c>
      <c r="E249" s="321" t="s">
        <v>873</v>
      </c>
      <c r="F249" s="320" t="s">
        <v>320</v>
      </c>
      <c r="G249" s="320" t="s">
        <v>318</v>
      </c>
      <c r="H249" s="322">
        <v>3</v>
      </c>
      <c r="I249" s="316">
        <v>3</v>
      </c>
      <c r="J249" s="316">
        <v>1</v>
      </c>
      <c r="K249" s="323">
        <f t="shared" si="26"/>
        <v>2.3333333333333335</v>
      </c>
      <c r="L249" s="317" t="str">
        <f t="shared" si="27"/>
        <v>MEDIA</v>
      </c>
      <c r="M249" s="324" t="s">
        <v>284</v>
      </c>
      <c r="N249" s="325" t="s">
        <v>1108</v>
      </c>
      <c r="O249" s="325" t="s">
        <v>1141</v>
      </c>
      <c r="P249" s="325" t="s">
        <v>1138</v>
      </c>
    </row>
    <row r="250" spans="1:16" ht="71.25">
      <c r="A250" s="318" t="s">
        <v>1089</v>
      </c>
      <c r="B250" s="320" t="s">
        <v>841</v>
      </c>
      <c r="C250" s="319" t="s">
        <v>855</v>
      </c>
      <c r="D250" s="319" t="s">
        <v>877</v>
      </c>
      <c r="E250" s="321" t="s">
        <v>878</v>
      </c>
      <c r="F250" s="320" t="s">
        <v>320</v>
      </c>
      <c r="G250" s="320" t="s">
        <v>318</v>
      </c>
      <c r="H250" s="322">
        <v>3</v>
      </c>
      <c r="I250" s="316">
        <v>3</v>
      </c>
      <c r="J250" s="316">
        <v>1</v>
      </c>
      <c r="K250" s="323">
        <f t="shared" si="26"/>
        <v>2.3333333333333335</v>
      </c>
      <c r="L250" s="317" t="str">
        <f t="shared" si="27"/>
        <v>MEDIA</v>
      </c>
      <c r="M250" s="324" t="s">
        <v>284</v>
      </c>
      <c r="N250" s="325" t="s">
        <v>1108</v>
      </c>
      <c r="O250" s="325" t="s">
        <v>1141</v>
      </c>
      <c r="P250" s="325" t="s">
        <v>1138</v>
      </c>
    </row>
    <row r="251" spans="1:16" ht="57">
      <c r="A251" s="318" t="s">
        <v>1090</v>
      </c>
      <c r="B251" s="320" t="s">
        <v>841</v>
      </c>
      <c r="C251" s="319" t="s">
        <v>855</v>
      </c>
      <c r="D251" s="319" t="s">
        <v>879</v>
      </c>
      <c r="E251" s="321" t="s">
        <v>880</v>
      </c>
      <c r="F251" s="320" t="s">
        <v>320</v>
      </c>
      <c r="G251" s="320" t="s">
        <v>318</v>
      </c>
      <c r="H251" s="322">
        <v>3</v>
      </c>
      <c r="I251" s="316">
        <v>3</v>
      </c>
      <c r="J251" s="316">
        <v>1</v>
      </c>
      <c r="K251" s="323">
        <f t="shared" si="26"/>
        <v>2.3333333333333335</v>
      </c>
      <c r="L251" s="317" t="str">
        <f t="shared" si="27"/>
        <v>MEDIA</v>
      </c>
      <c r="M251" s="324" t="s">
        <v>284</v>
      </c>
      <c r="N251" s="325" t="s">
        <v>1108</v>
      </c>
      <c r="O251" s="325" t="s">
        <v>1141</v>
      </c>
      <c r="P251" s="325" t="s">
        <v>1138</v>
      </c>
    </row>
    <row r="252" spans="1:16" ht="99.75">
      <c r="A252" s="318" t="s">
        <v>1091</v>
      </c>
      <c r="B252" s="320" t="s">
        <v>841</v>
      </c>
      <c r="C252" s="319" t="s">
        <v>855</v>
      </c>
      <c r="D252" s="319" t="s">
        <v>881</v>
      </c>
      <c r="E252" s="321" t="s">
        <v>786</v>
      </c>
      <c r="F252" s="320" t="s">
        <v>320</v>
      </c>
      <c r="G252" s="320" t="s">
        <v>318</v>
      </c>
      <c r="H252" s="322">
        <v>3</v>
      </c>
      <c r="I252" s="316">
        <v>3</v>
      </c>
      <c r="J252" s="316">
        <v>1</v>
      </c>
      <c r="K252" s="323">
        <f t="shared" si="26"/>
        <v>2.3333333333333335</v>
      </c>
      <c r="L252" s="317" t="str">
        <f t="shared" si="27"/>
        <v>MEDIA</v>
      </c>
      <c r="M252" s="324" t="s">
        <v>284</v>
      </c>
      <c r="N252" s="325" t="s">
        <v>1108</v>
      </c>
      <c r="O252" s="325" t="s">
        <v>1141</v>
      </c>
      <c r="P252" s="325" t="s">
        <v>1138</v>
      </c>
    </row>
    <row r="253" spans="1:16" ht="99.75">
      <c r="A253" s="318" t="s">
        <v>1092</v>
      </c>
      <c r="B253" s="320" t="s">
        <v>841</v>
      </c>
      <c r="C253" s="319" t="s">
        <v>855</v>
      </c>
      <c r="D253" s="319" t="s">
        <v>882</v>
      </c>
      <c r="E253" s="321" t="s">
        <v>867</v>
      </c>
      <c r="F253" s="320" t="s">
        <v>320</v>
      </c>
      <c r="G253" s="320" t="s">
        <v>318</v>
      </c>
      <c r="H253" s="322">
        <v>3</v>
      </c>
      <c r="I253" s="316">
        <v>3</v>
      </c>
      <c r="J253" s="316">
        <v>1</v>
      </c>
      <c r="K253" s="323">
        <f t="shared" si="26"/>
        <v>2.3333333333333335</v>
      </c>
      <c r="L253" s="317" t="str">
        <f t="shared" si="27"/>
        <v>MEDIA</v>
      </c>
      <c r="M253" s="324" t="s">
        <v>284</v>
      </c>
      <c r="N253" s="325" t="s">
        <v>1108</v>
      </c>
      <c r="O253" s="325" t="s">
        <v>1141</v>
      </c>
      <c r="P253" s="325" t="s">
        <v>1138</v>
      </c>
    </row>
    <row r="254" spans="1:16" ht="99.75">
      <c r="A254" s="318" t="s">
        <v>1093</v>
      </c>
      <c r="B254" s="320" t="s">
        <v>841</v>
      </c>
      <c r="C254" s="319" t="s">
        <v>855</v>
      </c>
      <c r="D254" s="319" t="s">
        <v>883</v>
      </c>
      <c r="E254" s="321" t="s">
        <v>884</v>
      </c>
      <c r="F254" s="320" t="s">
        <v>320</v>
      </c>
      <c r="G254" s="320" t="s">
        <v>318</v>
      </c>
      <c r="H254" s="322">
        <v>3</v>
      </c>
      <c r="I254" s="316">
        <v>3</v>
      </c>
      <c r="J254" s="316">
        <v>1</v>
      </c>
      <c r="K254" s="323">
        <f t="shared" si="26"/>
        <v>2.3333333333333335</v>
      </c>
      <c r="L254" s="317" t="str">
        <f t="shared" si="27"/>
        <v>MEDIA</v>
      </c>
      <c r="M254" s="324" t="s">
        <v>284</v>
      </c>
      <c r="N254" s="325" t="s">
        <v>1108</v>
      </c>
      <c r="O254" s="325" t="s">
        <v>1141</v>
      </c>
      <c r="P254" s="325" t="s">
        <v>1138</v>
      </c>
    </row>
    <row r="255" spans="1:16" ht="42.75">
      <c r="A255" s="318" t="s">
        <v>1094</v>
      </c>
      <c r="B255" s="320" t="s">
        <v>841</v>
      </c>
      <c r="C255" s="319" t="s">
        <v>885</v>
      </c>
      <c r="D255" s="319" t="s">
        <v>886</v>
      </c>
      <c r="E255" s="321" t="s">
        <v>721</v>
      </c>
      <c r="F255" s="320" t="s">
        <v>320</v>
      </c>
      <c r="G255" s="320" t="s">
        <v>318</v>
      </c>
      <c r="H255" s="322">
        <v>3</v>
      </c>
      <c r="I255" s="316">
        <v>3</v>
      </c>
      <c r="J255" s="316">
        <v>1</v>
      </c>
      <c r="K255" s="323">
        <f t="shared" si="26"/>
        <v>2.3333333333333335</v>
      </c>
      <c r="L255" s="317" t="str">
        <f t="shared" si="27"/>
        <v>MEDIA</v>
      </c>
      <c r="M255" s="324" t="s">
        <v>284</v>
      </c>
      <c r="N255" s="325" t="s">
        <v>1108</v>
      </c>
      <c r="O255" s="325" t="s">
        <v>1141</v>
      </c>
      <c r="P255" s="325" t="s">
        <v>1138</v>
      </c>
    </row>
    <row r="256" spans="1:16" ht="28.5">
      <c r="A256" s="318" t="s">
        <v>1095</v>
      </c>
      <c r="B256" s="320" t="s">
        <v>841</v>
      </c>
      <c r="C256" s="319" t="s">
        <v>885</v>
      </c>
      <c r="D256" s="319" t="s">
        <v>887</v>
      </c>
      <c r="E256" s="321" t="s">
        <v>746</v>
      </c>
      <c r="F256" s="320" t="s">
        <v>320</v>
      </c>
      <c r="G256" s="320" t="s">
        <v>318</v>
      </c>
      <c r="H256" s="322">
        <v>3</v>
      </c>
      <c r="I256" s="316">
        <v>3</v>
      </c>
      <c r="J256" s="316">
        <v>1</v>
      </c>
      <c r="K256" s="323">
        <f t="shared" si="26"/>
        <v>2.3333333333333335</v>
      </c>
      <c r="L256" s="317" t="str">
        <f t="shared" si="27"/>
        <v>MEDIA</v>
      </c>
      <c r="M256" s="324" t="s">
        <v>284</v>
      </c>
      <c r="N256" s="325" t="s">
        <v>1108</v>
      </c>
      <c r="O256" s="325" t="s">
        <v>1141</v>
      </c>
      <c r="P256" s="325" t="s">
        <v>1138</v>
      </c>
    </row>
    <row r="257" spans="1:16" ht="128.25">
      <c r="A257" s="318" t="s">
        <v>1096</v>
      </c>
      <c r="B257" s="320" t="s">
        <v>841</v>
      </c>
      <c r="C257" s="319" t="s">
        <v>885</v>
      </c>
      <c r="D257" s="319" t="s">
        <v>888</v>
      </c>
      <c r="E257" s="321" t="s">
        <v>889</v>
      </c>
      <c r="F257" s="320" t="s">
        <v>320</v>
      </c>
      <c r="G257" s="320" t="s">
        <v>318</v>
      </c>
      <c r="H257" s="322">
        <v>3</v>
      </c>
      <c r="I257" s="316">
        <v>3</v>
      </c>
      <c r="J257" s="316">
        <v>1</v>
      </c>
      <c r="K257" s="323">
        <f t="shared" si="26"/>
        <v>2.3333333333333335</v>
      </c>
      <c r="L257" s="317" t="str">
        <f t="shared" si="27"/>
        <v>MEDIA</v>
      </c>
      <c r="M257" s="324" t="s">
        <v>284</v>
      </c>
      <c r="N257" s="325" t="s">
        <v>1108</v>
      </c>
      <c r="O257" s="325" t="s">
        <v>1141</v>
      </c>
      <c r="P257" s="325" t="s">
        <v>1138</v>
      </c>
    </row>
    <row r="258" spans="1:16" ht="71.25">
      <c r="A258" s="318" t="s">
        <v>1097</v>
      </c>
      <c r="B258" s="320" t="s">
        <v>841</v>
      </c>
      <c r="C258" s="319" t="s">
        <v>885</v>
      </c>
      <c r="D258" s="319" t="s">
        <v>890</v>
      </c>
      <c r="E258" s="321" t="s">
        <v>891</v>
      </c>
      <c r="F258" s="320" t="s">
        <v>320</v>
      </c>
      <c r="G258" s="320" t="s">
        <v>318</v>
      </c>
      <c r="H258" s="322">
        <v>3</v>
      </c>
      <c r="I258" s="316">
        <v>3</v>
      </c>
      <c r="J258" s="316">
        <v>1</v>
      </c>
      <c r="K258" s="323">
        <f t="shared" si="26"/>
        <v>2.3333333333333335</v>
      </c>
      <c r="L258" s="317" t="str">
        <f t="shared" si="27"/>
        <v>MEDIA</v>
      </c>
      <c r="M258" s="324" t="s">
        <v>284</v>
      </c>
      <c r="N258" s="325" t="s">
        <v>1108</v>
      </c>
      <c r="O258" s="325" t="s">
        <v>1141</v>
      </c>
      <c r="P258" s="325" t="s">
        <v>1138</v>
      </c>
    </row>
    <row r="259" spans="1:16" ht="85.5">
      <c r="A259" s="318" t="s">
        <v>1098</v>
      </c>
      <c r="B259" s="320" t="s">
        <v>841</v>
      </c>
      <c r="C259" s="319" t="s">
        <v>885</v>
      </c>
      <c r="D259" s="319" t="s">
        <v>892</v>
      </c>
      <c r="E259" s="321" t="s">
        <v>893</v>
      </c>
      <c r="F259" s="320" t="s">
        <v>320</v>
      </c>
      <c r="G259" s="320" t="s">
        <v>318</v>
      </c>
      <c r="H259" s="322">
        <v>3</v>
      </c>
      <c r="I259" s="316">
        <v>3</v>
      </c>
      <c r="J259" s="316">
        <v>1</v>
      </c>
      <c r="K259" s="323">
        <f t="shared" si="26"/>
        <v>2.3333333333333335</v>
      </c>
      <c r="L259" s="317" t="str">
        <f t="shared" si="27"/>
        <v>MEDIA</v>
      </c>
      <c r="M259" s="324" t="s">
        <v>284</v>
      </c>
      <c r="N259" s="325" t="s">
        <v>1108</v>
      </c>
      <c r="O259" s="325" t="s">
        <v>1141</v>
      </c>
      <c r="P259" s="325" t="s">
        <v>1138</v>
      </c>
    </row>
    <row r="264" spans="1:16" ht="20.25" customHeight="1">
      <c r="B264" s="298" t="s">
        <v>1142</v>
      </c>
      <c r="C264" s="298" t="s">
        <v>1143</v>
      </c>
    </row>
  </sheetData>
  <sheetProtection password="ACF2" sheet="1"/>
  <dataConsolidate/>
  <mergeCells count="20">
    <mergeCell ref="G9:G10"/>
    <mergeCell ref="C8:G8"/>
    <mergeCell ref="N8:N10"/>
    <mergeCell ref="O8:O10"/>
    <mergeCell ref="P8:P10"/>
    <mergeCell ref="H7:P7"/>
    <mergeCell ref="A1:M3"/>
    <mergeCell ref="A4:M5"/>
    <mergeCell ref="A7:D7"/>
    <mergeCell ref="F7:G7"/>
    <mergeCell ref="A6:P6"/>
    <mergeCell ref="C9:C10"/>
    <mergeCell ref="A8:A10"/>
    <mergeCell ref="B8:B10"/>
    <mergeCell ref="M8:M10"/>
    <mergeCell ref="D9:D10"/>
    <mergeCell ref="E9:E10"/>
    <mergeCell ref="F9:F10"/>
    <mergeCell ref="H8:J8"/>
    <mergeCell ref="K8:L9"/>
  </mergeCells>
  <phoneticPr fontId="55" type="noConversion"/>
  <conditionalFormatting sqref="M111">
    <cfRule type="cellIs" dxfId="2520" priority="942" operator="equal">
      <formula>"B"</formula>
    </cfRule>
    <cfRule type="cellIs" dxfId="2519" priority="943" operator="equal">
      <formula>"M"</formula>
    </cfRule>
    <cfRule type="cellIs" dxfId="2518" priority="944" operator="equal">
      <formula>"A"</formula>
    </cfRule>
  </conditionalFormatting>
  <conditionalFormatting sqref="L11:L98 L109:L111">
    <cfRule type="cellIs" dxfId="2517" priority="909" stopIfTrue="1" operator="equal">
      <formula>"ALTA"</formula>
    </cfRule>
    <cfRule type="cellIs" dxfId="2516" priority="925" stopIfTrue="1" operator="equal">
      <formula>1</formula>
    </cfRule>
    <cfRule type="cellIs" dxfId="2515" priority="926" stopIfTrue="1" operator="equal">
      <formula>"MEDIA"</formula>
    </cfRule>
  </conditionalFormatting>
  <conditionalFormatting sqref="H11">
    <cfRule type="cellIs" dxfId="2514" priority="921" operator="equal">
      <formula>1</formula>
    </cfRule>
    <cfRule type="cellIs" dxfId="2513" priority="922" operator="equal">
      <formula>2</formula>
    </cfRule>
    <cfRule type="containsText" dxfId="2512" priority="923" operator="containsText" text="3">
      <formula>NOT(ISERROR(SEARCH("3",H11)))</formula>
    </cfRule>
    <cfRule type="containsText" dxfId="2511" priority="924" operator="containsText" text="NC">
      <formula>NOT(ISERROR(SEARCH("NC",H11)))</formula>
    </cfRule>
  </conditionalFormatting>
  <conditionalFormatting sqref="I11">
    <cfRule type="cellIs" dxfId="2510" priority="914" operator="equal">
      <formula>"NC"</formula>
    </cfRule>
    <cfRule type="cellIs" dxfId="2509" priority="918" operator="equal">
      <formula>1</formula>
    </cfRule>
    <cfRule type="cellIs" dxfId="2508" priority="919" operator="equal">
      <formula>2</formula>
    </cfRule>
    <cfRule type="cellIs" dxfId="2507" priority="920" operator="equal">
      <formula>3</formula>
    </cfRule>
  </conditionalFormatting>
  <conditionalFormatting sqref="K11:K98 K109:K111">
    <cfRule type="cellIs" dxfId="2506" priority="915" operator="greaterThan">
      <formula>2.5</formula>
    </cfRule>
    <cfRule type="cellIs" dxfId="2505" priority="916" operator="greaterThanOrEqual">
      <formula>1.7</formula>
    </cfRule>
    <cfRule type="cellIs" dxfId="2504" priority="917" operator="equal">
      <formula>1</formula>
    </cfRule>
  </conditionalFormatting>
  <conditionalFormatting sqref="L11:L98 L109:L111">
    <cfRule type="cellIs" dxfId="2503" priority="908" stopIfTrue="1" operator="equal">
      <formula>"BAJA"</formula>
    </cfRule>
  </conditionalFormatting>
  <conditionalFormatting sqref="K11:K98 K109:K111">
    <cfRule type="cellIs" dxfId="2502" priority="907" operator="lessThanOrEqual">
      <formula>1.6</formula>
    </cfRule>
  </conditionalFormatting>
  <conditionalFormatting sqref="K11:K98 K109:K111">
    <cfRule type="cellIs" dxfId="2501" priority="906" operator="equal">
      <formula>0</formula>
    </cfRule>
  </conditionalFormatting>
  <conditionalFormatting sqref="H109:H111">
    <cfRule type="cellIs" dxfId="2500" priority="900" operator="equal">
      <formula>1</formula>
    </cfRule>
    <cfRule type="cellIs" dxfId="2499" priority="901" operator="equal">
      <formula>2</formula>
    </cfRule>
    <cfRule type="containsText" dxfId="2498" priority="902" operator="containsText" text="3">
      <formula>NOT(ISERROR(SEARCH("3",H109)))</formula>
    </cfRule>
    <cfRule type="containsText" dxfId="2497" priority="903" operator="containsText" text="NC">
      <formula>NOT(ISERROR(SEARCH("NC",H109)))</formula>
    </cfRule>
  </conditionalFormatting>
  <conditionalFormatting sqref="I109:I111">
    <cfRule type="cellIs" dxfId="2496" priority="893" operator="equal">
      <formula>"NC"</formula>
    </cfRule>
    <cfRule type="cellIs" dxfId="2495" priority="897" operator="equal">
      <formula>1</formula>
    </cfRule>
    <cfRule type="cellIs" dxfId="2494" priority="898" operator="equal">
      <formula>2</formula>
    </cfRule>
    <cfRule type="cellIs" dxfId="2493" priority="899" operator="equal">
      <formula>3</formula>
    </cfRule>
  </conditionalFormatting>
  <conditionalFormatting sqref="J109:J111">
    <cfRule type="cellIs" dxfId="2492" priority="889" operator="equal">
      <formula>"NC"</formula>
    </cfRule>
    <cfRule type="cellIs" dxfId="2491" priority="890" operator="equal">
      <formula>1</formula>
    </cfRule>
    <cfRule type="cellIs" dxfId="2490" priority="891" operator="equal">
      <formula>2</formula>
    </cfRule>
    <cfRule type="cellIs" dxfId="2489" priority="892" operator="equal">
      <formula>3</formula>
    </cfRule>
  </conditionalFormatting>
  <conditionalFormatting sqref="J11">
    <cfRule type="cellIs" dxfId="2488" priority="881" operator="equal">
      <formula>"NC"</formula>
    </cfRule>
    <cfRule type="cellIs" dxfId="2487" priority="882" operator="equal">
      <formula>3</formula>
    </cfRule>
    <cfRule type="cellIs" dxfId="2486" priority="883" operator="equal">
      <formula>2</formula>
    </cfRule>
    <cfRule type="cellIs" dxfId="2485" priority="884" operator="equal">
      <formula>3</formula>
    </cfRule>
  </conditionalFormatting>
  <conditionalFormatting sqref="H12:H98">
    <cfRule type="cellIs" dxfId="2484" priority="877" operator="equal">
      <formula>1</formula>
    </cfRule>
    <cfRule type="cellIs" dxfId="2483" priority="878" operator="equal">
      <formula>2</formula>
    </cfRule>
    <cfRule type="containsText" dxfId="2482" priority="879" operator="containsText" text="3">
      <formula>NOT(ISERROR(SEARCH("3",H12)))</formula>
    </cfRule>
    <cfRule type="containsText" dxfId="2481" priority="880" operator="containsText" text="NC">
      <formula>NOT(ISERROR(SEARCH("NC",H12)))</formula>
    </cfRule>
  </conditionalFormatting>
  <conditionalFormatting sqref="I12:J98">
    <cfRule type="cellIs" dxfId="2480" priority="873" operator="equal">
      <formula>"NC"</formula>
    </cfRule>
    <cfRule type="cellIs" dxfId="2479" priority="874" operator="equal">
      <formula>1</formula>
    </cfRule>
    <cfRule type="cellIs" dxfId="2478" priority="875" operator="equal">
      <formula>2</formula>
    </cfRule>
    <cfRule type="cellIs" dxfId="2477" priority="876" operator="equal">
      <formula>3</formula>
    </cfRule>
  </conditionalFormatting>
  <conditionalFormatting sqref="L99:L103">
    <cfRule type="cellIs" dxfId="2476" priority="867" stopIfTrue="1" operator="equal">
      <formula>"ALTA"</formula>
    </cfRule>
    <cfRule type="cellIs" dxfId="2475" priority="871" stopIfTrue="1" operator="equal">
      <formula>1</formula>
    </cfRule>
    <cfRule type="cellIs" dxfId="2474" priority="872" stopIfTrue="1" operator="equal">
      <formula>"MEDIA"</formula>
    </cfRule>
  </conditionalFormatting>
  <conditionalFormatting sqref="K99:K103">
    <cfRule type="cellIs" dxfId="2473" priority="868" operator="greaterThan">
      <formula>2.5</formula>
    </cfRule>
    <cfRule type="cellIs" dxfId="2472" priority="869" operator="greaterThanOrEqual">
      <formula>1.7</formula>
    </cfRule>
    <cfRule type="cellIs" dxfId="2471" priority="870" operator="equal">
      <formula>1</formula>
    </cfRule>
  </conditionalFormatting>
  <conditionalFormatting sqref="L99:L103">
    <cfRule type="cellIs" dxfId="2470" priority="866" stopIfTrue="1" operator="equal">
      <formula>"BAJA"</formula>
    </cfRule>
  </conditionalFormatting>
  <conditionalFormatting sqref="K99:K103">
    <cfRule type="cellIs" dxfId="2469" priority="865" operator="lessThanOrEqual">
      <formula>1.6</formula>
    </cfRule>
  </conditionalFormatting>
  <conditionalFormatting sqref="K99:K103">
    <cfRule type="cellIs" dxfId="2468" priority="864" operator="equal">
      <formula>0</formula>
    </cfRule>
  </conditionalFormatting>
  <conditionalFormatting sqref="H99">
    <cfRule type="cellIs" dxfId="2467" priority="860" operator="equal">
      <formula>1</formula>
    </cfRule>
    <cfRule type="cellIs" dxfId="2466" priority="861" operator="equal">
      <formula>2</formula>
    </cfRule>
    <cfRule type="containsText" dxfId="2465" priority="862" operator="containsText" text="3">
      <formula>NOT(ISERROR(SEARCH("3",H99)))</formula>
    </cfRule>
    <cfRule type="containsText" dxfId="2464" priority="863" operator="containsText" text="NC">
      <formula>NOT(ISERROR(SEARCH("NC",H99)))</formula>
    </cfRule>
  </conditionalFormatting>
  <conditionalFormatting sqref="I99">
    <cfRule type="cellIs" dxfId="2463" priority="856" operator="equal">
      <formula>"NC"</formula>
    </cfRule>
    <cfRule type="cellIs" dxfId="2462" priority="857" operator="equal">
      <formula>1</formula>
    </cfRule>
    <cfRule type="cellIs" dxfId="2461" priority="858" operator="equal">
      <formula>2</formula>
    </cfRule>
    <cfRule type="cellIs" dxfId="2460" priority="859" operator="equal">
      <formula>3</formula>
    </cfRule>
  </conditionalFormatting>
  <conditionalFormatting sqref="J99:J102">
    <cfRule type="cellIs" dxfId="2459" priority="852" operator="equal">
      <formula>"NC"</formula>
    </cfRule>
    <cfRule type="cellIs" dxfId="2458" priority="853" operator="equal">
      <formula>3</formula>
    </cfRule>
    <cfRule type="cellIs" dxfId="2457" priority="854" operator="equal">
      <formula>2</formula>
    </cfRule>
    <cfRule type="cellIs" dxfId="2456" priority="855" operator="equal">
      <formula>3</formula>
    </cfRule>
  </conditionalFormatting>
  <conditionalFormatting sqref="H100:H103">
    <cfRule type="cellIs" dxfId="2455" priority="848" operator="equal">
      <formula>1</formula>
    </cfRule>
    <cfRule type="cellIs" dxfId="2454" priority="849" operator="equal">
      <formula>2</formula>
    </cfRule>
    <cfRule type="containsText" dxfId="2453" priority="850" operator="containsText" text="3">
      <formula>NOT(ISERROR(SEARCH("3",H100)))</formula>
    </cfRule>
    <cfRule type="containsText" dxfId="2452" priority="851" operator="containsText" text="NC">
      <formula>NOT(ISERROR(SEARCH("NC",H100)))</formula>
    </cfRule>
  </conditionalFormatting>
  <conditionalFormatting sqref="I100:I103">
    <cfRule type="cellIs" dxfId="2451" priority="844" operator="equal">
      <formula>"NC"</formula>
    </cfRule>
    <cfRule type="cellIs" dxfId="2450" priority="845" operator="equal">
      <formula>1</formula>
    </cfRule>
    <cfRule type="cellIs" dxfId="2449" priority="846" operator="equal">
      <formula>2</formula>
    </cfRule>
    <cfRule type="cellIs" dxfId="2448" priority="847" operator="equal">
      <formula>3</formula>
    </cfRule>
  </conditionalFormatting>
  <conditionalFormatting sqref="J103">
    <cfRule type="cellIs" dxfId="2447" priority="840" operator="equal">
      <formula>"NC"</formula>
    </cfRule>
    <cfRule type="cellIs" dxfId="2446" priority="841" operator="equal">
      <formula>3</formula>
    </cfRule>
    <cfRule type="cellIs" dxfId="2445" priority="842" operator="equal">
      <formula>2</formula>
    </cfRule>
    <cfRule type="cellIs" dxfId="2444" priority="843" operator="equal">
      <formula>3</formula>
    </cfRule>
  </conditionalFormatting>
  <conditionalFormatting sqref="L104:L108">
    <cfRule type="cellIs" dxfId="2443" priority="834" stopIfTrue="1" operator="equal">
      <formula>"ALTA"</formula>
    </cfRule>
    <cfRule type="cellIs" dxfId="2442" priority="838" stopIfTrue="1" operator="equal">
      <formula>1</formula>
    </cfRule>
    <cfRule type="cellIs" dxfId="2441" priority="839" stopIfTrue="1" operator="equal">
      <formula>"MEDIA"</formula>
    </cfRule>
  </conditionalFormatting>
  <conditionalFormatting sqref="K104:K108">
    <cfRule type="cellIs" dxfId="2440" priority="835" operator="greaterThan">
      <formula>2.5</formula>
    </cfRule>
    <cfRule type="cellIs" dxfId="2439" priority="836" operator="greaterThanOrEqual">
      <formula>1.7</formula>
    </cfRule>
    <cfRule type="cellIs" dxfId="2438" priority="837" operator="equal">
      <formula>1</formula>
    </cfRule>
  </conditionalFormatting>
  <conditionalFormatting sqref="L104:L108">
    <cfRule type="cellIs" dxfId="2437" priority="833" stopIfTrue="1" operator="equal">
      <formula>"BAJA"</formula>
    </cfRule>
  </conditionalFormatting>
  <conditionalFormatting sqref="K104:K108">
    <cfRule type="cellIs" dxfId="2436" priority="832" operator="lessThanOrEqual">
      <formula>1.6</formula>
    </cfRule>
  </conditionalFormatting>
  <conditionalFormatting sqref="K104:K108">
    <cfRule type="cellIs" dxfId="2435" priority="831" operator="equal">
      <formula>0</formula>
    </cfRule>
  </conditionalFormatting>
  <conditionalFormatting sqref="H104">
    <cfRule type="cellIs" dxfId="2434" priority="827" operator="equal">
      <formula>1</formula>
    </cfRule>
    <cfRule type="cellIs" dxfId="2433" priority="828" operator="equal">
      <formula>2</formula>
    </cfRule>
    <cfRule type="containsText" dxfId="2432" priority="829" operator="containsText" text="3">
      <formula>NOT(ISERROR(SEARCH("3",H104)))</formula>
    </cfRule>
    <cfRule type="containsText" dxfId="2431" priority="830" operator="containsText" text="NC">
      <formula>NOT(ISERROR(SEARCH("NC",H104)))</formula>
    </cfRule>
  </conditionalFormatting>
  <conditionalFormatting sqref="I104">
    <cfRule type="cellIs" dxfId="2430" priority="823" operator="equal">
      <formula>"NC"</formula>
    </cfRule>
    <cfRule type="cellIs" dxfId="2429" priority="824" operator="equal">
      <formula>1</formula>
    </cfRule>
    <cfRule type="cellIs" dxfId="2428" priority="825" operator="equal">
      <formula>2</formula>
    </cfRule>
    <cfRule type="cellIs" dxfId="2427" priority="826" operator="equal">
      <formula>3</formula>
    </cfRule>
  </conditionalFormatting>
  <conditionalFormatting sqref="J104">
    <cfRule type="cellIs" dxfId="2426" priority="819" operator="equal">
      <formula>"NC"</formula>
    </cfRule>
    <cfRule type="cellIs" dxfId="2425" priority="820" operator="equal">
      <formula>3</formula>
    </cfRule>
    <cfRule type="cellIs" dxfId="2424" priority="821" operator="equal">
      <formula>2</formula>
    </cfRule>
    <cfRule type="cellIs" dxfId="2423" priority="822" operator="equal">
      <formula>3</formula>
    </cfRule>
  </conditionalFormatting>
  <conditionalFormatting sqref="H105:H108">
    <cfRule type="cellIs" dxfId="2422" priority="815" operator="equal">
      <formula>1</formula>
    </cfRule>
    <cfRule type="cellIs" dxfId="2421" priority="816" operator="equal">
      <formula>2</formula>
    </cfRule>
    <cfRule type="containsText" dxfId="2420" priority="817" operator="containsText" text="3">
      <formula>NOT(ISERROR(SEARCH("3",H105)))</formula>
    </cfRule>
    <cfRule type="containsText" dxfId="2419" priority="818" operator="containsText" text="NC">
      <formula>NOT(ISERROR(SEARCH("NC",H105)))</formula>
    </cfRule>
  </conditionalFormatting>
  <conditionalFormatting sqref="I105:I108">
    <cfRule type="cellIs" dxfId="2418" priority="811" operator="equal">
      <formula>"NC"</formula>
    </cfRule>
    <cfRule type="cellIs" dxfId="2417" priority="812" operator="equal">
      <formula>1</formula>
    </cfRule>
    <cfRule type="cellIs" dxfId="2416" priority="813" operator="equal">
      <formula>2</formula>
    </cfRule>
    <cfRule type="cellIs" dxfId="2415" priority="814" operator="equal">
      <formula>3</formula>
    </cfRule>
  </conditionalFormatting>
  <conditionalFormatting sqref="J105:J108">
    <cfRule type="cellIs" dxfId="2414" priority="807" operator="equal">
      <formula>"NC"</formula>
    </cfRule>
    <cfRule type="cellIs" dxfId="2413" priority="808" operator="equal">
      <formula>3</formula>
    </cfRule>
    <cfRule type="cellIs" dxfId="2412" priority="809" operator="equal">
      <formula>2</formula>
    </cfRule>
    <cfRule type="cellIs" dxfId="2411" priority="810" operator="equal">
      <formula>3</formula>
    </cfRule>
  </conditionalFormatting>
  <conditionalFormatting sqref="L112">
    <cfRule type="cellIs" dxfId="2410" priority="801" stopIfTrue="1" operator="equal">
      <formula>"ALTA"</formula>
    </cfRule>
    <cfRule type="cellIs" dxfId="2409" priority="805" stopIfTrue="1" operator="equal">
      <formula>1</formula>
    </cfRule>
    <cfRule type="cellIs" dxfId="2408" priority="806" stopIfTrue="1" operator="equal">
      <formula>"MEDIA"</formula>
    </cfRule>
  </conditionalFormatting>
  <conditionalFormatting sqref="K112">
    <cfRule type="cellIs" dxfId="2407" priority="802" operator="greaterThan">
      <formula>2.5</formula>
    </cfRule>
    <cfRule type="cellIs" dxfId="2406" priority="803" operator="greaterThanOrEqual">
      <formula>1.7</formula>
    </cfRule>
    <cfRule type="cellIs" dxfId="2405" priority="804" operator="equal">
      <formula>1</formula>
    </cfRule>
  </conditionalFormatting>
  <conditionalFormatting sqref="L112">
    <cfRule type="cellIs" dxfId="2404" priority="800" stopIfTrue="1" operator="equal">
      <formula>"BAJA"</formula>
    </cfRule>
  </conditionalFormatting>
  <conditionalFormatting sqref="K112">
    <cfRule type="cellIs" dxfId="2403" priority="799" operator="lessThanOrEqual">
      <formula>1.6</formula>
    </cfRule>
  </conditionalFormatting>
  <conditionalFormatting sqref="K112">
    <cfRule type="cellIs" dxfId="2402" priority="798" operator="equal">
      <formula>0</formula>
    </cfRule>
  </conditionalFormatting>
  <conditionalFormatting sqref="H112">
    <cfRule type="cellIs" dxfId="2401" priority="794" operator="equal">
      <formula>1</formula>
    </cfRule>
    <cfRule type="cellIs" dxfId="2400" priority="795" operator="equal">
      <formula>2</formula>
    </cfRule>
    <cfRule type="containsText" dxfId="2399" priority="796" operator="containsText" text="3">
      <formula>NOT(ISERROR(SEARCH("3",H112)))</formula>
    </cfRule>
    <cfRule type="containsText" dxfId="2398" priority="797" operator="containsText" text="NC">
      <formula>NOT(ISERROR(SEARCH("NC",H112)))</formula>
    </cfRule>
  </conditionalFormatting>
  <conditionalFormatting sqref="I112">
    <cfRule type="cellIs" dxfId="2397" priority="790" operator="equal">
      <formula>"NC"</formula>
    </cfRule>
    <cfRule type="cellIs" dxfId="2396" priority="791" operator="equal">
      <formula>1</formula>
    </cfRule>
    <cfRule type="cellIs" dxfId="2395" priority="792" operator="equal">
      <formula>2</formula>
    </cfRule>
    <cfRule type="cellIs" dxfId="2394" priority="793" operator="equal">
      <formula>3</formula>
    </cfRule>
  </conditionalFormatting>
  <conditionalFormatting sqref="J112">
    <cfRule type="cellIs" dxfId="2393" priority="786" operator="equal">
      <formula>"NC"</formula>
    </cfRule>
    <cfRule type="cellIs" dxfId="2392" priority="787" operator="equal">
      <formula>3</formula>
    </cfRule>
    <cfRule type="cellIs" dxfId="2391" priority="788" operator="equal">
      <formula>2</formula>
    </cfRule>
    <cfRule type="cellIs" dxfId="2390" priority="789" operator="equal">
      <formula>3</formula>
    </cfRule>
  </conditionalFormatting>
  <conditionalFormatting sqref="J113:J125">
    <cfRule type="cellIs" dxfId="2389" priority="783" operator="greaterThan">
      <formula>2.5</formula>
    </cfRule>
    <cfRule type="cellIs" dxfId="2388" priority="784" operator="greaterThanOrEqual">
      <formula>1.7</formula>
    </cfRule>
    <cfRule type="cellIs" dxfId="2387" priority="785" operator="equal">
      <formula>1</formula>
    </cfRule>
  </conditionalFormatting>
  <conditionalFormatting sqref="J113:J125">
    <cfRule type="cellIs" dxfId="2386" priority="782" operator="lessThanOrEqual">
      <formula>1.6</formula>
    </cfRule>
  </conditionalFormatting>
  <conditionalFormatting sqref="J113:J125">
    <cfRule type="cellIs" dxfId="2385" priority="781" operator="equal">
      <formula>0</formula>
    </cfRule>
  </conditionalFormatting>
  <conditionalFormatting sqref="H113:H125 L113:L125">
    <cfRule type="cellIs" dxfId="2384" priority="777" operator="equal">
      <formula>"NC"</formula>
    </cfRule>
    <cfRule type="cellIs" dxfId="2383" priority="778" operator="equal">
      <formula>1</formula>
    </cfRule>
    <cfRule type="cellIs" dxfId="2382" priority="779" operator="equal">
      <formula>2</formula>
    </cfRule>
    <cfRule type="cellIs" dxfId="2381" priority="780" operator="equal">
      <formula>3</formula>
    </cfRule>
  </conditionalFormatting>
  <conditionalFormatting sqref="I113:I125">
    <cfRule type="cellIs" dxfId="2380" priority="773" operator="equal">
      <formula>"NC"</formula>
    </cfRule>
    <cfRule type="cellIs" dxfId="2379" priority="774" operator="equal">
      <formula>3</formula>
    </cfRule>
    <cfRule type="cellIs" dxfId="2378" priority="775" operator="equal">
      <formula>2</formula>
    </cfRule>
    <cfRule type="cellIs" dxfId="2377" priority="776" operator="equal">
      <formula>3</formula>
    </cfRule>
  </conditionalFormatting>
  <conditionalFormatting sqref="K113:K125">
    <cfRule type="cellIs" dxfId="2376" priority="770" operator="greaterThan">
      <formula>2.5</formula>
    </cfRule>
    <cfRule type="cellIs" dxfId="2375" priority="771" operator="greaterThanOrEqual">
      <formula>1.7</formula>
    </cfRule>
    <cfRule type="cellIs" dxfId="2374" priority="772" operator="equal">
      <formula>1</formula>
    </cfRule>
  </conditionalFormatting>
  <conditionalFormatting sqref="K113:K125">
    <cfRule type="cellIs" dxfId="2373" priority="769" operator="lessThanOrEqual">
      <formula>1.6</formula>
    </cfRule>
  </conditionalFormatting>
  <conditionalFormatting sqref="K113:K125">
    <cfRule type="cellIs" dxfId="2372" priority="768" operator="equal">
      <formula>0</formula>
    </cfRule>
  </conditionalFormatting>
  <conditionalFormatting sqref="L126">
    <cfRule type="cellIs" dxfId="2371" priority="762" stopIfTrue="1" operator="equal">
      <formula>"ALTA"</formula>
    </cfRule>
    <cfRule type="cellIs" dxfId="2370" priority="766" stopIfTrue="1" operator="equal">
      <formula>1</formula>
    </cfRule>
    <cfRule type="cellIs" dxfId="2369" priority="767" stopIfTrue="1" operator="equal">
      <formula>"MEDIA"</formula>
    </cfRule>
  </conditionalFormatting>
  <conditionalFormatting sqref="K126">
    <cfRule type="cellIs" dxfId="2368" priority="763" operator="greaterThan">
      <formula>2.5</formula>
    </cfRule>
    <cfRule type="cellIs" dxfId="2367" priority="764" operator="greaterThanOrEqual">
      <formula>1.7</formula>
    </cfRule>
    <cfRule type="cellIs" dxfId="2366" priority="765" operator="equal">
      <formula>1</formula>
    </cfRule>
  </conditionalFormatting>
  <conditionalFormatting sqref="L126">
    <cfRule type="cellIs" dxfId="2365" priority="761" stopIfTrue="1" operator="equal">
      <formula>"BAJA"</formula>
    </cfRule>
  </conditionalFormatting>
  <conditionalFormatting sqref="K126">
    <cfRule type="cellIs" dxfId="2364" priority="760" operator="lessThanOrEqual">
      <formula>1.6</formula>
    </cfRule>
  </conditionalFormatting>
  <conditionalFormatting sqref="K126">
    <cfRule type="cellIs" dxfId="2363" priority="759" operator="equal">
      <formula>0</formula>
    </cfRule>
  </conditionalFormatting>
  <conditionalFormatting sqref="K127:K130">
    <cfRule type="cellIs" dxfId="2362" priority="756" operator="greaterThan">
      <formula>2.5</formula>
    </cfRule>
    <cfRule type="cellIs" dxfId="2361" priority="757" operator="greaterThanOrEqual">
      <formula>1.7</formula>
    </cfRule>
    <cfRule type="cellIs" dxfId="2360" priority="758" operator="equal">
      <formula>1</formula>
    </cfRule>
  </conditionalFormatting>
  <conditionalFormatting sqref="K127:K130">
    <cfRule type="cellIs" dxfId="2359" priority="755" operator="lessThanOrEqual">
      <formula>1.6</formula>
    </cfRule>
  </conditionalFormatting>
  <conditionalFormatting sqref="K127:K130">
    <cfRule type="cellIs" dxfId="2358" priority="754" operator="equal">
      <formula>0</formula>
    </cfRule>
  </conditionalFormatting>
  <conditionalFormatting sqref="H126">
    <cfRule type="cellIs" dxfId="2357" priority="750" operator="equal">
      <formula>1</formula>
    </cfRule>
    <cfRule type="cellIs" dxfId="2356" priority="751" operator="equal">
      <formula>2</formula>
    </cfRule>
    <cfRule type="containsText" dxfId="2355" priority="752" operator="containsText" text="3">
      <formula>NOT(ISERROR(SEARCH("3",H126)))</formula>
    </cfRule>
    <cfRule type="containsText" dxfId="2354" priority="753" operator="containsText" text="NC">
      <formula>NOT(ISERROR(SEARCH("NC",H126)))</formula>
    </cfRule>
  </conditionalFormatting>
  <conditionalFormatting sqref="I126">
    <cfRule type="cellIs" dxfId="2353" priority="746" operator="equal">
      <formula>"NC"</formula>
    </cfRule>
    <cfRule type="cellIs" dxfId="2352" priority="747" operator="equal">
      <formula>1</formula>
    </cfRule>
    <cfRule type="cellIs" dxfId="2351" priority="748" operator="equal">
      <formula>2</formula>
    </cfRule>
    <cfRule type="cellIs" dxfId="2350" priority="749" operator="equal">
      <formula>3</formula>
    </cfRule>
  </conditionalFormatting>
  <conditionalFormatting sqref="J126">
    <cfRule type="cellIs" dxfId="2349" priority="742" operator="equal">
      <formula>"NC"</formula>
    </cfRule>
    <cfRule type="cellIs" dxfId="2348" priority="743" operator="equal">
      <formula>3</formula>
    </cfRule>
    <cfRule type="cellIs" dxfId="2347" priority="744" operator="equal">
      <formula>2</formula>
    </cfRule>
    <cfRule type="cellIs" dxfId="2346" priority="745" operator="equal">
      <formula>3</formula>
    </cfRule>
  </conditionalFormatting>
  <conditionalFormatting sqref="H127:H130">
    <cfRule type="cellIs" dxfId="2345" priority="738" operator="equal">
      <formula>1</formula>
    </cfRule>
    <cfRule type="cellIs" dxfId="2344" priority="739" operator="equal">
      <formula>2</formula>
    </cfRule>
    <cfRule type="containsText" dxfId="2343" priority="740" operator="containsText" text="3">
      <formula>NOT(ISERROR(SEARCH("3",H127)))</formula>
    </cfRule>
    <cfRule type="containsText" dxfId="2342" priority="741" operator="containsText" text="NC">
      <formula>NOT(ISERROR(SEARCH("NC",H127)))</formula>
    </cfRule>
  </conditionalFormatting>
  <conditionalFormatting sqref="I127:I130">
    <cfRule type="cellIs" dxfId="2341" priority="734" operator="equal">
      <formula>"NC"</formula>
    </cfRule>
    <cfRule type="cellIs" dxfId="2340" priority="735" operator="equal">
      <formula>1</formula>
    </cfRule>
    <cfRule type="cellIs" dxfId="2339" priority="736" operator="equal">
      <formula>2</formula>
    </cfRule>
    <cfRule type="cellIs" dxfId="2338" priority="737" operator="equal">
      <formula>3</formula>
    </cfRule>
  </conditionalFormatting>
  <conditionalFormatting sqref="J127:J130">
    <cfRule type="cellIs" dxfId="2337" priority="730" operator="equal">
      <formula>"NC"</formula>
    </cfRule>
    <cfRule type="cellIs" dxfId="2336" priority="731" operator="equal">
      <formula>3</formula>
    </cfRule>
    <cfRule type="cellIs" dxfId="2335" priority="732" operator="equal">
      <formula>2</formula>
    </cfRule>
    <cfRule type="cellIs" dxfId="2334" priority="733" operator="equal">
      <formula>3</formula>
    </cfRule>
  </conditionalFormatting>
  <conditionalFormatting sqref="L127:L130">
    <cfRule type="cellIs" dxfId="2333" priority="727" stopIfTrue="1" operator="equal">
      <formula>"ALTA"</formula>
    </cfRule>
    <cfRule type="cellIs" dxfId="2332" priority="728" stopIfTrue="1" operator="equal">
      <formula>1</formula>
    </cfRule>
    <cfRule type="cellIs" dxfId="2331" priority="729" stopIfTrue="1" operator="equal">
      <formula>"MEDIA"</formula>
    </cfRule>
  </conditionalFormatting>
  <conditionalFormatting sqref="L127:L130">
    <cfRule type="cellIs" dxfId="2330" priority="726" stopIfTrue="1" operator="equal">
      <formula>"BAJA"</formula>
    </cfRule>
  </conditionalFormatting>
  <conditionalFormatting sqref="L131">
    <cfRule type="cellIs" dxfId="2329" priority="720" stopIfTrue="1" operator="equal">
      <formula>"ALTA"</formula>
    </cfRule>
    <cfRule type="cellIs" dxfId="2328" priority="724" stopIfTrue="1" operator="equal">
      <formula>1</formula>
    </cfRule>
    <cfRule type="cellIs" dxfId="2327" priority="725" stopIfTrue="1" operator="equal">
      <formula>"MEDIA"</formula>
    </cfRule>
  </conditionalFormatting>
  <conditionalFormatting sqref="K131">
    <cfRule type="cellIs" dxfId="2326" priority="721" operator="greaterThan">
      <formula>2.5</formula>
    </cfRule>
    <cfRule type="cellIs" dxfId="2325" priority="722" operator="greaterThanOrEqual">
      <formula>1.7</formula>
    </cfRule>
    <cfRule type="cellIs" dxfId="2324" priority="723" operator="equal">
      <formula>1</formula>
    </cfRule>
  </conditionalFormatting>
  <conditionalFormatting sqref="L131">
    <cfRule type="cellIs" dxfId="2323" priority="719" stopIfTrue="1" operator="equal">
      <formula>"BAJA"</formula>
    </cfRule>
  </conditionalFormatting>
  <conditionalFormatting sqref="K131">
    <cfRule type="cellIs" dxfId="2322" priority="718" operator="lessThanOrEqual">
      <formula>1.6</formula>
    </cfRule>
  </conditionalFormatting>
  <conditionalFormatting sqref="K131">
    <cfRule type="cellIs" dxfId="2321" priority="717" operator="equal">
      <formula>0</formula>
    </cfRule>
  </conditionalFormatting>
  <conditionalFormatting sqref="K132:K146">
    <cfRule type="cellIs" dxfId="2320" priority="714" operator="greaterThan">
      <formula>2.5</formula>
    </cfRule>
    <cfRule type="cellIs" dxfId="2319" priority="715" operator="greaterThanOrEqual">
      <formula>1.7</formula>
    </cfRule>
    <cfRule type="cellIs" dxfId="2318" priority="716" operator="equal">
      <formula>1</formula>
    </cfRule>
  </conditionalFormatting>
  <conditionalFormatting sqref="K132:K146">
    <cfRule type="cellIs" dxfId="2317" priority="713" operator="lessThanOrEqual">
      <formula>1.6</formula>
    </cfRule>
  </conditionalFormatting>
  <conditionalFormatting sqref="K132:K146">
    <cfRule type="cellIs" dxfId="2316" priority="712" operator="equal">
      <formula>0</formula>
    </cfRule>
  </conditionalFormatting>
  <conditionalFormatting sqref="L132:L146">
    <cfRule type="cellIs" dxfId="2315" priority="709" stopIfTrue="1" operator="equal">
      <formula>"ALTA"</formula>
    </cfRule>
    <cfRule type="cellIs" dxfId="2314" priority="710" stopIfTrue="1" operator="equal">
      <formula>1</formula>
    </cfRule>
    <cfRule type="cellIs" dxfId="2313" priority="711" stopIfTrue="1" operator="equal">
      <formula>"MEDIA"</formula>
    </cfRule>
  </conditionalFormatting>
  <conditionalFormatting sqref="L132:L146">
    <cfRule type="cellIs" dxfId="2312" priority="708" stopIfTrue="1" operator="equal">
      <formula>"BAJA"</formula>
    </cfRule>
  </conditionalFormatting>
  <conditionalFormatting sqref="H141">
    <cfRule type="cellIs" dxfId="2311" priority="704" operator="equal">
      <formula>"P"</formula>
    </cfRule>
    <cfRule type="cellIs" dxfId="2310" priority="705" operator="equal">
      <formula>"C"</formula>
    </cfRule>
    <cfRule type="containsText" dxfId="2309" priority="706" operator="containsText" text="R">
      <formula>NOT(ISERROR(SEARCH("R",H141)))</formula>
    </cfRule>
    <cfRule type="containsText" dxfId="2308" priority="707" operator="containsText" text="NC">
      <formula>NOT(ISERROR(SEARCH("NC",H141)))</formula>
    </cfRule>
  </conditionalFormatting>
  <conditionalFormatting sqref="I141">
    <cfRule type="cellIs" dxfId="2307" priority="697" operator="equal">
      <formula>"NC"</formula>
    </cfRule>
    <cfRule type="cellIs" dxfId="2306" priority="701" operator="equal">
      <formula>"B"</formula>
    </cfRule>
    <cfRule type="cellIs" dxfId="2305" priority="702" operator="equal">
      <formula>"M"</formula>
    </cfRule>
    <cfRule type="cellIs" dxfId="2304" priority="703" operator="equal">
      <formula>"A"</formula>
    </cfRule>
  </conditionalFormatting>
  <conditionalFormatting sqref="J141">
    <cfRule type="cellIs" dxfId="2303" priority="698" operator="equal">
      <formula>3</formula>
    </cfRule>
    <cfRule type="cellIs" dxfId="2302" priority="699" operator="equal">
      <formula>2</formula>
    </cfRule>
    <cfRule type="cellIs" dxfId="2301" priority="700" operator="equal">
      <formula>1</formula>
    </cfRule>
  </conditionalFormatting>
  <conditionalFormatting sqref="H141">
    <cfRule type="cellIs" dxfId="2300" priority="693" operator="equal">
      <formula>1</formula>
    </cfRule>
    <cfRule type="cellIs" dxfId="2299" priority="694" operator="equal">
      <formula>2</formula>
    </cfRule>
    <cfRule type="containsText" dxfId="2298" priority="695" operator="containsText" text="3">
      <formula>NOT(ISERROR(SEARCH("3",H141)))</formula>
    </cfRule>
    <cfRule type="containsText" dxfId="2297" priority="696" operator="containsText" text="NC">
      <formula>NOT(ISERROR(SEARCH("NC",H141)))</formula>
    </cfRule>
  </conditionalFormatting>
  <conditionalFormatting sqref="I141">
    <cfRule type="cellIs" dxfId="2296" priority="689" operator="equal">
      <formula>"NC"</formula>
    </cfRule>
    <cfRule type="cellIs" dxfId="2295" priority="690" operator="equal">
      <formula>1</formula>
    </cfRule>
    <cfRule type="cellIs" dxfId="2294" priority="691" operator="equal">
      <formula>2</formula>
    </cfRule>
    <cfRule type="cellIs" dxfId="2293" priority="692" operator="equal">
      <formula>3</formula>
    </cfRule>
  </conditionalFormatting>
  <conditionalFormatting sqref="J141">
    <cfRule type="cellIs" dxfId="2292" priority="685" operator="equal">
      <formula>"NC"</formula>
    </cfRule>
    <cfRule type="cellIs" dxfId="2291" priority="686" operator="equal">
      <formula>3</formula>
    </cfRule>
    <cfRule type="cellIs" dxfId="2290" priority="687" operator="equal">
      <formula>2</formula>
    </cfRule>
    <cfRule type="cellIs" dxfId="2289" priority="688" operator="equal">
      <formula>3</formula>
    </cfRule>
  </conditionalFormatting>
  <conditionalFormatting sqref="H142:H146">
    <cfRule type="cellIs" dxfId="2288" priority="681" operator="equal">
      <formula>"P"</formula>
    </cfRule>
    <cfRule type="cellIs" dxfId="2287" priority="682" operator="equal">
      <formula>"C"</formula>
    </cfRule>
    <cfRule type="containsText" dxfId="2286" priority="683" operator="containsText" text="R">
      <formula>NOT(ISERROR(SEARCH("R",H142)))</formula>
    </cfRule>
    <cfRule type="containsText" dxfId="2285" priority="684" operator="containsText" text="NC">
      <formula>NOT(ISERROR(SEARCH("NC",H142)))</formula>
    </cfRule>
  </conditionalFormatting>
  <conditionalFormatting sqref="I142:I146">
    <cfRule type="cellIs" dxfId="2284" priority="674" operator="equal">
      <formula>"NC"</formula>
    </cfRule>
    <cfRule type="cellIs" dxfId="2283" priority="678" operator="equal">
      <formula>"B"</formula>
    </cfRule>
    <cfRule type="cellIs" dxfId="2282" priority="679" operator="equal">
      <formula>"M"</formula>
    </cfRule>
    <cfRule type="cellIs" dxfId="2281" priority="680" operator="equal">
      <formula>"A"</formula>
    </cfRule>
  </conditionalFormatting>
  <conditionalFormatting sqref="J142:J146">
    <cfRule type="cellIs" dxfId="2280" priority="675" operator="equal">
      <formula>3</formula>
    </cfRule>
    <cfRule type="cellIs" dxfId="2279" priority="676" operator="equal">
      <formula>2</formula>
    </cfRule>
    <cfRule type="cellIs" dxfId="2278" priority="677" operator="equal">
      <formula>1</formula>
    </cfRule>
  </conditionalFormatting>
  <conditionalFormatting sqref="H142:H146">
    <cfRule type="cellIs" dxfId="2277" priority="670" operator="equal">
      <formula>1</formula>
    </cfRule>
    <cfRule type="cellIs" dxfId="2276" priority="671" operator="equal">
      <formula>2</formula>
    </cfRule>
    <cfRule type="containsText" dxfId="2275" priority="672" operator="containsText" text="3">
      <formula>NOT(ISERROR(SEARCH("3",H142)))</formula>
    </cfRule>
    <cfRule type="containsText" dxfId="2274" priority="673" operator="containsText" text="NC">
      <formula>NOT(ISERROR(SEARCH("NC",H142)))</formula>
    </cfRule>
  </conditionalFormatting>
  <conditionalFormatting sqref="I142:I146">
    <cfRule type="cellIs" dxfId="2273" priority="666" operator="equal">
      <formula>"NC"</formula>
    </cfRule>
    <cfRule type="cellIs" dxfId="2272" priority="667" operator="equal">
      <formula>1</formula>
    </cfRule>
    <cfRule type="cellIs" dxfId="2271" priority="668" operator="equal">
      <formula>2</formula>
    </cfRule>
    <cfRule type="cellIs" dxfId="2270" priority="669" operator="equal">
      <formula>3</formula>
    </cfRule>
  </conditionalFormatting>
  <conditionalFormatting sqref="J142:J146">
    <cfRule type="cellIs" dxfId="2269" priority="662" operator="equal">
      <formula>"NC"</formula>
    </cfRule>
    <cfRule type="cellIs" dxfId="2268" priority="663" operator="equal">
      <formula>3</formula>
    </cfRule>
    <cfRule type="cellIs" dxfId="2267" priority="664" operator="equal">
      <formula>2</formula>
    </cfRule>
    <cfRule type="cellIs" dxfId="2266" priority="665" operator="equal">
      <formula>3</formula>
    </cfRule>
  </conditionalFormatting>
  <conditionalFormatting sqref="H131">
    <cfRule type="cellIs" dxfId="2265" priority="658" operator="equal">
      <formula>"P"</formula>
    </cfRule>
    <cfRule type="cellIs" dxfId="2264" priority="659" operator="equal">
      <formula>"C"</formula>
    </cfRule>
    <cfRule type="containsText" dxfId="2263" priority="660" operator="containsText" text="R">
      <formula>NOT(ISERROR(SEARCH("R",H131)))</formula>
    </cfRule>
    <cfRule type="containsText" dxfId="2262" priority="661" operator="containsText" text="NC">
      <formula>NOT(ISERROR(SEARCH("NC",H131)))</formula>
    </cfRule>
  </conditionalFormatting>
  <conditionalFormatting sqref="I131">
    <cfRule type="cellIs" dxfId="2261" priority="651" operator="equal">
      <formula>"NC"</formula>
    </cfRule>
    <cfRule type="cellIs" dxfId="2260" priority="655" operator="equal">
      <formula>"B"</formula>
    </cfRule>
    <cfRule type="cellIs" dxfId="2259" priority="656" operator="equal">
      <formula>"M"</formula>
    </cfRule>
    <cfRule type="cellIs" dxfId="2258" priority="657" operator="equal">
      <formula>"A"</formula>
    </cfRule>
  </conditionalFormatting>
  <conditionalFormatting sqref="J131">
    <cfRule type="cellIs" dxfId="2257" priority="652" operator="equal">
      <formula>3</formula>
    </cfRule>
    <cfRule type="cellIs" dxfId="2256" priority="653" operator="equal">
      <formula>2</formula>
    </cfRule>
    <cfRule type="cellIs" dxfId="2255" priority="654" operator="equal">
      <formula>1</formula>
    </cfRule>
  </conditionalFormatting>
  <conditionalFormatting sqref="H131">
    <cfRule type="cellIs" dxfId="2254" priority="647" operator="equal">
      <formula>1</formula>
    </cfRule>
    <cfRule type="cellIs" dxfId="2253" priority="648" operator="equal">
      <formula>2</formula>
    </cfRule>
    <cfRule type="containsText" dxfId="2252" priority="649" operator="containsText" text="3">
      <formula>NOT(ISERROR(SEARCH("3",H131)))</formula>
    </cfRule>
    <cfRule type="containsText" dxfId="2251" priority="650" operator="containsText" text="NC">
      <formula>NOT(ISERROR(SEARCH("NC",H131)))</formula>
    </cfRule>
  </conditionalFormatting>
  <conditionalFormatting sqref="I131">
    <cfRule type="cellIs" dxfId="2250" priority="643" operator="equal">
      <formula>"NC"</formula>
    </cfRule>
    <cfRule type="cellIs" dxfId="2249" priority="644" operator="equal">
      <formula>1</formula>
    </cfRule>
    <cfRule type="cellIs" dxfId="2248" priority="645" operator="equal">
      <formula>2</formula>
    </cfRule>
    <cfRule type="cellIs" dxfId="2247" priority="646" operator="equal">
      <formula>3</formula>
    </cfRule>
  </conditionalFormatting>
  <conditionalFormatting sqref="J131">
    <cfRule type="cellIs" dxfId="2246" priority="639" operator="equal">
      <formula>"NC"</formula>
    </cfRule>
    <cfRule type="cellIs" dxfId="2245" priority="640" operator="equal">
      <formula>3</formula>
    </cfRule>
    <cfRule type="cellIs" dxfId="2244" priority="641" operator="equal">
      <formula>2</formula>
    </cfRule>
    <cfRule type="cellIs" dxfId="2243" priority="642" operator="equal">
      <formula>3</formula>
    </cfRule>
  </conditionalFormatting>
  <conditionalFormatting sqref="H132:H136">
    <cfRule type="cellIs" dxfId="2242" priority="635" operator="equal">
      <formula>"P"</formula>
    </cfRule>
    <cfRule type="cellIs" dxfId="2241" priority="636" operator="equal">
      <formula>"C"</formula>
    </cfRule>
    <cfRule type="containsText" dxfId="2240" priority="637" operator="containsText" text="R">
      <formula>NOT(ISERROR(SEARCH("R",H132)))</formula>
    </cfRule>
    <cfRule type="containsText" dxfId="2239" priority="638" operator="containsText" text="NC">
      <formula>NOT(ISERROR(SEARCH("NC",H132)))</formula>
    </cfRule>
  </conditionalFormatting>
  <conditionalFormatting sqref="I132:I136">
    <cfRule type="cellIs" dxfId="2238" priority="628" operator="equal">
      <formula>"NC"</formula>
    </cfRule>
    <cfRule type="cellIs" dxfId="2237" priority="632" operator="equal">
      <formula>"B"</formula>
    </cfRule>
    <cfRule type="cellIs" dxfId="2236" priority="633" operator="equal">
      <formula>"M"</formula>
    </cfRule>
    <cfRule type="cellIs" dxfId="2235" priority="634" operator="equal">
      <formula>"A"</formula>
    </cfRule>
  </conditionalFormatting>
  <conditionalFormatting sqref="J132:J136">
    <cfRule type="cellIs" dxfId="2234" priority="629" operator="equal">
      <formula>3</formula>
    </cfRule>
    <cfRule type="cellIs" dxfId="2233" priority="630" operator="equal">
      <formula>2</formula>
    </cfRule>
    <cfRule type="cellIs" dxfId="2232" priority="631" operator="equal">
      <formula>1</formula>
    </cfRule>
  </conditionalFormatting>
  <conditionalFormatting sqref="H132:H136">
    <cfRule type="cellIs" dxfId="2231" priority="624" operator="equal">
      <formula>1</formula>
    </cfRule>
    <cfRule type="cellIs" dxfId="2230" priority="625" operator="equal">
      <formula>2</formula>
    </cfRule>
    <cfRule type="containsText" dxfId="2229" priority="626" operator="containsText" text="3">
      <formula>NOT(ISERROR(SEARCH("3",H132)))</formula>
    </cfRule>
    <cfRule type="containsText" dxfId="2228" priority="627" operator="containsText" text="NC">
      <formula>NOT(ISERROR(SEARCH("NC",H132)))</formula>
    </cfRule>
  </conditionalFormatting>
  <conditionalFormatting sqref="I132:I136">
    <cfRule type="cellIs" dxfId="2227" priority="620" operator="equal">
      <formula>"NC"</formula>
    </cfRule>
    <cfRule type="cellIs" dxfId="2226" priority="621" operator="equal">
      <formula>1</formula>
    </cfRule>
    <cfRule type="cellIs" dxfId="2225" priority="622" operator="equal">
      <formula>2</formula>
    </cfRule>
    <cfRule type="cellIs" dxfId="2224" priority="623" operator="equal">
      <formula>3</formula>
    </cfRule>
  </conditionalFormatting>
  <conditionalFormatting sqref="J132:J136">
    <cfRule type="cellIs" dxfId="2223" priority="616" operator="equal">
      <formula>"NC"</formula>
    </cfRule>
    <cfRule type="cellIs" dxfId="2222" priority="617" operator="equal">
      <formula>3</formula>
    </cfRule>
    <cfRule type="cellIs" dxfId="2221" priority="618" operator="equal">
      <formula>2</formula>
    </cfRule>
    <cfRule type="cellIs" dxfId="2220" priority="619" operator="equal">
      <formula>3</formula>
    </cfRule>
  </conditionalFormatting>
  <conditionalFormatting sqref="H137:H140">
    <cfRule type="cellIs" dxfId="2219" priority="612" operator="equal">
      <formula>"P"</formula>
    </cfRule>
    <cfRule type="cellIs" dxfId="2218" priority="613" operator="equal">
      <formula>"C"</formula>
    </cfRule>
    <cfRule type="containsText" dxfId="2217" priority="614" operator="containsText" text="R">
      <formula>NOT(ISERROR(SEARCH("R",H137)))</formula>
    </cfRule>
    <cfRule type="containsText" dxfId="2216" priority="615" operator="containsText" text="NC">
      <formula>NOT(ISERROR(SEARCH("NC",H137)))</formula>
    </cfRule>
  </conditionalFormatting>
  <conditionalFormatting sqref="I137:I140">
    <cfRule type="cellIs" dxfId="2215" priority="605" operator="equal">
      <formula>"NC"</formula>
    </cfRule>
    <cfRule type="cellIs" dxfId="2214" priority="609" operator="equal">
      <formula>"B"</formula>
    </cfRule>
    <cfRule type="cellIs" dxfId="2213" priority="610" operator="equal">
      <formula>"M"</formula>
    </cfRule>
    <cfRule type="cellIs" dxfId="2212" priority="611" operator="equal">
      <formula>"A"</formula>
    </cfRule>
  </conditionalFormatting>
  <conditionalFormatting sqref="J137:J140">
    <cfRule type="cellIs" dxfId="2211" priority="606" operator="equal">
      <formula>3</formula>
    </cfRule>
    <cfRule type="cellIs" dxfId="2210" priority="607" operator="equal">
      <formula>2</formula>
    </cfRule>
    <cfRule type="cellIs" dxfId="2209" priority="608" operator="equal">
      <formula>1</formula>
    </cfRule>
  </conditionalFormatting>
  <conditionalFormatting sqref="H137:H140">
    <cfRule type="cellIs" dxfId="2208" priority="601" operator="equal">
      <formula>1</formula>
    </cfRule>
    <cfRule type="cellIs" dxfId="2207" priority="602" operator="equal">
      <formula>2</formula>
    </cfRule>
    <cfRule type="containsText" dxfId="2206" priority="603" operator="containsText" text="3">
      <formula>NOT(ISERROR(SEARCH("3",H137)))</formula>
    </cfRule>
    <cfRule type="containsText" dxfId="2205" priority="604" operator="containsText" text="NC">
      <formula>NOT(ISERROR(SEARCH("NC",H137)))</formula>
    </cfRule>
  </conditionalFormatting>
  <conditionalFormatting sqref="I137:I140">
    <cfRule type="cellIs" dxfId="2204" priority="597" operator="equal">
      <formula>"NC"</formula>
    </cfRule>
    <cfRule type="cellIs" dxfId="2203" priority="598" operator="equal">
      <formula>1</formula>
    </cfRule>
    <cfRule type="cellIs" dxfId="2202" priority="599" operator="equal">
      <formula>2</formula>
    </cfRule>
    <cfRule type="cellIs" dxfId="2201" priority="600" operator="equal">
      <formula>3</formula>
    </cfRule>
  </conditionalFormatting>
  <conditionalFormatting sqref="J137:J140">
    <cfRule type="cellIs" dxfId="2200" priority="593" operator="equal">
      <formula>"NC"</formula>
    </cfRule>
    <cfRule type="cellIs" dxfId="2199" priority="594" operator="equal">
      <formula>3</formula>
    </cfRule>
    <cfRule type="cellIs" dxfId="2198" priority="595" operator="equal">
      <formula>2</formula>
    </cfRule>
    <cfRule type="cellIs" dxfId="2197" priority="596" operator="equal">
      <formula>3</formula>
    </cfRule>
  </conditionalFormatting>
  <conditionalFormatting sqref="L147">
    <cfRule type="cellIs" dxfId="2196" priority="587" stopIfTrue="1" operator="equal">
      <formula>"ALTA"</formula>
    </cfRule>
    <cfRule type="cellIs" dxfId="2195" priority="591" stopIfTrue="1" operator="equal">
      <formula>1</formula>
    </cfRule>
    <cfRule type="cellIs" dxfId="2194" priority="592" stopIfTrue="1" operator="equal">
      <formula>"MEDIA"</formula>
    </cfRule>
  </conditionalFormatting>
  <conditionalFormatting sqref="K147">
    <cfRule type="cellIs" dxfId="2193" priority="588" operator="greaterThan">
      <formula>2.5</formula>
    </cfRule>
    <cfRule type="cellIs" dxfId="2192" priority="589" operator="greaterThanOrEqual">
      <formula>1.7</formula>
    </cfRule>
    <cfRule type="cellIs" dxfId="2191" priority="590" operator="equal">
      <formula>1</formula>
    </cfRule>
  </conditionalFormatting>
  <conditionalFormatting sqref="L147">
    <cfRule type="cellIs" dxfId="2190" priority="586" stopIfTrue="1" operator="equal">
      <formula>"BAJA"</formula>
    </cfRule>
  </conditionalFormatting>
  <conditionalFormatting sqref="K147">
    <cfRule type="cellIs" dxfId="2189" priority="585" operator="lessThanOrEqual">
      <formula>1.6</formula>
    </cfRule>
  </conditionalFormatting>
  <conditionalFormatting sqref="K147">
    <cfRule type="cellIs" dxfId="2188" priority="584" operator="equal">
      <formula>0</formula>
    </cfRule>
  </conditionalFormatting>
  <conditionalFormatting sqref="K148:K150">
    <cfRule type="cellIs" dxfId="2187" priority="581" operator="greaterThan">
      <formula>2.5</formula>
    </cfRule>
    <cfRule type="cellIs" dxfId="2186" priority="582" operator="greaterThanOrEqual">
      <formula>1.7</formula>
    </cfRule>
    <cfRule type="cellIs" dxfId="2185" priority="583" operator="equal">
      <formula>1</formula>
    </cfRule>
  </conditionalFormatting>
  <conditionalFormatting sqref="K148:K150">
    <cfRule type="cellIs" dxfId="2184" priority="580" operator="lessThanOrEqual">
      <formula>1.6</formula>
    </cfRule>
  </conditionalFormatting>
  <conditionalFormatting sqref="K148:K150">
    <cfRule type="cellIs" dxfId="2183" priority="579" operator="equal">
      <formula>0</formula>
    </cfRule>
  </conditionalFormatting>
  <conditionalFormatting sqref="L148:L150">
    <cfRule type="cellIs" dxfId="2182" priority="576" stopIfTrue="1" operator="equal">
      <formula>"ALTA"</formula>
    </cfRule>
    <cfRule type="cellIs" dxfId="2181" priority="577" stopIfTrue="1" operator="equal">
      <formula>1</formula>
    </cfRule>
    <cfRule type="cellIs" dxfId="2180" priority="578" stopIfTrue="1" operator="equal">
      <formula>"MEDIA"</formula>
    </cfRule>
  </conditionalFormatting>
  <conditionalFormatting sqref="L148:L150">
    <cfRule type="cellIs" dxfId="2179" priority="575" stopIfTrue="1" operator="equal">
      <formula>"BAJA"</formula>
    </cfRule>
  </conditionalFormatting>
  <conditionalFormatting sqref="H147">
    <cfRule type="cellIs" dxfId="2178" priority="571" operator="equal">
      <formula>"P"</formula>
    </cfRule>
    <cfRule type="cellIs" dxfId="2177" priority="572" operator="equal">
      <formula>"C"</formula>
    </cfRule>
    <cfRule type="containsText" dxfId="2176" priority="573" operator="containsText" text="R">
      <formula>NOT(ISERROR(SEARCH("R",H147)))</formula>
    </cfRule>
    <cfRule type="containsText" dxfId="2175" priority="574" operator="containsText" text="NC">
      <formula>NOT(ISERROR(SEARCH("NC",H147)))</formula>
    </cfRule>
  </conditionalFormatting>
  <conditionalFormatting sqref="I147">
    <cfRule type="cellIs" dxfId="2174" priority="564" operator="equal">
      <formula>"NC"</formula>
    </cfRule>
    <cfRule type="cellIs" dxfId="2173" priority="568" operator="equal">
      <formula>"B"</formula>
    </cfRule>
    <cfRule type="cellIs" dxfId="2172" priority="569" operator="equal">
      <formula>"M"</formula>
    </cfRule>
    <cfRule type="cellIs" dxfId="2171" priority="570" operator="equal">
      <formula>"A"</formula>
    </cfRule>
  </conditionalFormatting>
  <conditionalFormatting sqref="J147">
    <cfRule type="cellIs" dxfId="2170" priority="565" operator="equal">
      <formula>3</formula>
    </cfRule>
    <cfRule type="cellIs" dxfId="2169" priority="566" operator="equal">
      <formula>2</formula>
    </cfRule>
    <cfRule type="cellIs" dxfId="2168" priority="567" operator="equal">
      <formula>1</formula>
    </cfRule>
  </conditionalFormatting>
  <conditionalFormatting sqref="H147">
    <cfRule type="cellIs" dxfId="2167" priority="560" operator="equal">
      <formula>1</formula>
    </cfRule>
    <cfRule type="cellIs" dxfId="2166" priority="561" operator="equal">
      <formula>2</formula>
    </cfRule>
    <cfRule type="containsText" dxfId="2165" priority="562" operator="containsText" text="3">
      <formula>NOT(ISERROR(SEARCH("3",H147)))</formula>
    </cfRule>
    <cfRule type="containsText" dxfId="2164" priority="563" operator="containsText" text="NC">
      <formula>NOT(ISERROR(SEARCH("NC",H147)))</formula>
    </cfRule>
  </conditionalFormatting>
  <conditionalFormatting sqref="I147">
    <cfRule type="cellIs" dxfId="2163" priority="556" operator="equal">
      <formula>"NC"</formula>
    </cfRule>
    <cfRule type="cellIs" dxfId="2162" priority="557" operator="equal">
      <formula>1</formula>
    </cfRule>
    <cfRule type="cellIs" dxfId="2161" priority="558" operator="equal">
      <formula>2</formula>
    </cfRule>
    <cfRule type="cellIs" dxfId="2160" priority="559" operator="equal">
      <formula>3</formula>
    </cfRule>
  </conditionalFormatting>
  <conditionalFormatting sqref="J147">
    <cfRule type="cellIs" dxfId="2159" priority="552" operator="equal">
      <formula>"NC"</formula>
    </cfRule>
    <cfRule type="cellIs" dxfId="2158" priority="553" operator="equal">
      <formula>3</formula>
    </cfRule>
    <cfRule type="cellIs" dxfId="2157" priority="554" operator="equal">
      <formula>2</formula>
    </cfRule>
    <cfRule type="cellIs" dxfId="2156" priority="555" operator="equal">
      <formula>3</formula>
    </cfRule>
  </conditionalFormatting>
  <conditionalFormatting sqref="H148:H150">
    <cfRule type="cellIs" dxfId="2155" priority="548" operator="equal">
      <formula>"P"</formula>
    </cfRule>
    <cfRule type="cellIs" dxfId="2154" priority="549" operator="equal">
      <formula>"C"</formula>
    </cfRule>
    <cfRule type="containsText" dxfId="2153" priority="550" operator="containsText" text="R">
      <formula>NOT(ISERROR(SEARCH("R",H148)))</formula>
    </cfRule>
    <cfRule type="containsText" dxfId="2152" priority="551" operator="containsText" text="NC">
      <formula>NOT(ISERROR(SEARCH("NC",H148)))</formula>
    </cfRule>
  </conditionalFormatting>
  <conditionalFormatting sqref="I148:I150">
    <cfRule type="cellIs" dxfId="2151" priority="541" operator="equal">
      <formula>"NC"</formula>
    </cfRule>
    <cfRule type="cellIs" dxfId="2150" priority="545" operator="equal">
      <formula>"B"</formula>
    </cfRule>
    <cfRule type="cellIs" dxfId="2149" priority="546" operator="equal">
      <formula>"M"</formula>
    </cfRule>
    <cfRule type="cellIs" dxfId="2148" priority="547" operator="equal">
      <formula>"A"</formula>
    </cfRule>
  </conditionalFormatting>
  <conditionalFormatting sqref="J148:J150">
    <cfRule type="cellIs" dxfId="2147" priority="542" operator="equal">
      <formula>3</formula>
    </cfRule>
    <cfRule type="cellIs" dxfId="2146" priority="543" operator="equal">
      <formula>2</formula>
    </cfRule>
    <cfRule type="cellIs" dxfId="2145" priority="544" operator="equal">
      <formula>1</formula>
    </cfRule>
  </conditionalFormatting>
  <conditionalFormatting sqref="H148:H150">
    <cfRule type="cellIs" dxfId="2144" priority="537" operator="equal">
      <formula>1</formula>
    </cfRule>
    <cfRule type="cellIs" dxfId="2143" priority="538" operator="equal">
      <formula>2</formula>
    </cfRule>
    <cfRule type="containsText" dxfId="2142" priority="539" operator="containsText" text="3">
      <formula>NOT(ISERROR(SEARCH("3",H148)))</formula>
    </cfRule>
    <cfRule type="containsText" dxfId="2141" priority="540" operator="containsText" text="NC">
      <formula>NOT(ISERROR(SEARCH("NC",H148)))</formula>
    </cfRule>
  </conditionalFormatting>
  <conditionalFormatting sqref="I148:I150">
    <cfRule type="cellIs" dxfId="2140" priority="533" operator="equal">
      <formula>"NC"</formula>
    </cfRule>
    <cfRule type="cellIs" dxfId="2139" priority="534" operator="equal">
      <formula>1</formula>
    </cfRule>
    <cfRule type="cellIs" dxfId="2138" priority="535" operator="equal">
      <formula>2</formula>
    </cfRule>
    <cfRule type="cellIs" dxfId="2137" priority="536" operator="equal">
      <formula>3</formula>
    </cfRule>
  </conditionalFormatting>
  <conditionalFormatting sqref="J148:J150">
    <cfRule type="cellIs" dxfId="2136" priority="529" operator="equal">
      <formula>"NC"</formula>
    </cfRule>
    <cfRule type="cellIs" dxfId="2135" priority="530" operator="equal">
      <formula>3</formula>
    </cfRule>
    <cfRule type="cellIs" dxfId="2134" priority="531" operator="equal">
      <formula>2</formula>
    </cfRule>
    <cfRule type="cellIs" dxfId="2133" priority="532" operator="equal">
      <formula>3</formula>
    </cfRule>
  </conditionalFormatting>
  <conditionalFormatting sqref="L151">
    <cfRule type="cellIs" dxfId="2132" priority="523" stopIfTrue="1" operator="equal">
      <formula>"ALTA"</formula>
    </cfRule>
    <cfRule type="cellIs" dxfId="2131" priority="527" stopIfTrue="1" operator="equal">
      <formula>1</formula>
    </cfRule>
    <cfRule type="cellIs" dxfId="2130" priority="528" stopIfTrue="1" operator="equal">
      <formula>"MEDIA"</formula>
    </cfRule>
  </conditionalFormatting>
  <conditionalFormatting sqref="K151">
    <cfRule type="cellIs" dxfId="2129" priority="524" operator="greaterThan">
      <formula>2.5</formula>
    </cfRule>
    <cfRule type="cellIs" dxfId="2128" priority="525" operator="greaterThanOrEqual">
      <formula>1.7</formula>
    </cfRule>
    <cfRule type="cellIs" dxfId="2127" priority="526" operator="equal">
      <formula>1</formula>
    </cfRule>
  </conditionalFormatting>
  <conditionalFormatting sqref="L151">
    <cfRule type="cellIs" dxfId="2126" priority="522" stopIfTrue="1" operator="equal">
      <formula>"BAJA"</formula>
    </cfRule>
  </conditionalFormatting>
  <conditionalFormatting sqref="K151">
    <cfRule type="cellIs" dxfId="2125" priority="521" operator="lessThanOrEqual">
      <formula>1.6</formula>
    </cfRule>
  </conditionalFormatting>
  <conditionalFormatting sqref="K151">
    <cfRule type="cellIs" dxfId="2124" priority="520" operator="equal">
      <formula>0</formula>
    </cfRule>
  </conditionalFormatting>
  <conditionalFormatting sqref="K152:K154">
    <cfRule type="cellIs" dxfId="2123" priority="517" operator="greaterThan">
      <formula>2.5</formula>
    </cfRule>
    <cfRule type="cellIs" dxfId="2122" priority="518" operator="greaterThanOrEqual">
      <formula>1.7</formula>
    </cfRule>
    <cfRule type="cellIs" dxfId="2121" priority="519" operator="equal">
      <formula>1</formula>
    </cfRule>
  </conditionalFormatting>
  <conditionalFormatting sqref="K152:K154">
    <cfRule type="cellIs" dxfId="2120" priority="516" operator="lessThanOrEqual">
      <formula>1.6</formula>
    </cfRule>
  </conditionalFormatting>
  <conditionalFormatting sqref="K152:K154">
    <cfRule type="cellIs" dxfId="2119" priority="515" operator="equal">
      <formula>0</formula>
    </cfRule>
  </conditionalFormatting>
  <conditionalFormatting sqref="L152:L154">
    <cfRule type="cellIs" dxfId="2118" priority="512" stopIfTrue="1" operator="equal">
      <formula>"ALTA"</formula>
    </cfRule>
    <cfRule type="cellIs" dxfId="2117" priority="513" stopIfTrue="1" operator="equal">
      <formula>1</formula>
    </cfRule>
    <cfRule type="cellIs" dxfId="2116" priority="514" stopIfTrue="1" operator="equal">
      <formula>"MEDIA"</formula>
    </cfRule>
  </conditionalFormatting>
  <conditionalFormatting sqref="L152:L154">
    <cfRule type="cellIs" dxfId="2115" priority="511" stopIfTrue="1" operator="equal">
      <formula>"BAJA"</formula>
    </cfRule>
  </conditionalFormatting>
  <conditionalFormatting sqref="H151">
    <cfRule type="cellIs" dxfId="2114" priority="507" operator="equal">
      <formula>"P"</formula>
    </cfRule>
    <cfRule type="cellIs" dxfId="2113" priority="508" operator="equal">
      <formula>"C"</formula>
    </cfRule>
    <cfRule type="containsText" dxfId="2112" priority="509" operator="containsText" text="R">
      <formula>NOT(ISERROR(SEARCH("R",H151)))</formula>
    </cfRule>
    <cfRule type="containsText" dxfId="2111" priority="510" operator="containsText" text="NC">
      <formula>NOT(ISERROR(SEARCH("NC",H151)))</formula>
    </cfRule>
  </conditionalFormatting>
  <conditionalFormatting sqref="I151">
    <cfRule type="cellIs" dxfId="2110" priority="500" operator="equal">
      <formula>"NC"</formula>
    </cfRule>
    <cfRule type="cellIs" dxfId="2109" priority="504" operator="equal">
      <formula>"B"</formula>
    </cfRule>
    <cfRule type="cellIs" dxfId="2108" priority="505" operator="equal">
      <formula>"M"</formula>
    </cfRule>
    <cfRule type="cellIs" dxfId="2107" priority="506" operator="equal">
      <formula>"A"</formula>
    </cfRule>
  </conditionalFormatting>
  <conditionalFormatting sqref="J151">
    <cfRule type="cellIs" dxfId="2106" priority="501" operator="equal">
      <formula>3</formula>
    </cfRule>
    <cfRule type="cellIs" dxfId="2105" priority="502" operator="equal">
      <formula>2</formula>
    </cfRule>
    <cfRule type="cellIs" dxfId="2104" priority="503" operator="equal">
      <formula>1</formula>
    </cfRule>
  </conditionalFormatting>
  <conditionalFormatting sqref="H151">
    <cfRule type="cellIs" dxfId="2103" priority="496" operator="equal">
      <formula>1</formula>
    </cfRule>
    <cfRule type="cellIs" dxfId="2102" priority="497" operator="equal">
      <formula>2</formula>
    </cfRule>
    <cfRule type="containsText" dxfId="2101" priority="498" operator="containsText" text="3">
      <formula>NOT(ISERROR(SEARCH("3",H151)))</formula>
    </cfRule>
    <cfRule type="containsText" dxfId="2100" priority="499" operator="containsText" text="NC">
      <formula>NOT(ISERROR(SEARCH("NC",H151)))</formula>
    </cfRule>
  </conditionalFormatting>
  <conditionalFormatting sqref="I151">
    <cfRule type="cellIs" dxfId="2099" priority="492" operator="equal">
      <formula>"NC"</formula>
    </cfRule>
    <cfRule type="cellIs" dxfId="2098" priority="493" operator="equal">
      <formula>1</formula>
    </cfRule>
    <cfRule type="cellIs" dxfId="2097" priority="494" operator="equal">
      <formula>2</formula>
    </cfRule>
    <cfRule type="cellIs" dxfId="2096" priority="495" operator="equal">
      <formula>3</formula>
    </cfRule>
  </conditionalFormatting>
  <conditionalFormatting sqref="J151">
    <cfRule type="cellIs" dxfId="2095" priority="488" operator="equal">
      <formula>"NC"</formula>
    </cfRule>
    <cfRule type="cellIs" dxfId="2094" priority="489" operator="equal">
      <formula>3</formula>
    </cfRule>
    <cfRule type="cellIs" dxfId="2093" priority="490" operator="equal">
      <formula>2</formula>
    </cfRule>
    <cfRule type="cellIs" dxfId="2092" priority="491" operator="equal">
      <formula>3</formula>
    </cfRule>
  </conditionalFormatting>
  <conditionalFormatting sqref="H152:H154">
    <cfRule type="cellIs" dxfId="2091" priority="484" operator="equal">
      <formula>"P"</formula>
    </cfRule>
    <cfRule type="cellIs" dxfId="2090" priority="485" operator="equal">
      <formula>"C"</formula>
    </cfRule>
    <cfRule type="containsText" dxfId="2089" priority="486" operator="containsText" text="R">
      <formula>NOT(ISERROR(SEARCH("R",H152)))</formula>
    </cfRule>
    <cfRule type="containsText" dxfId="2088" priority="487" operator="containsText" text="NC">
      <formula>NOT(ISERROR(SEARCH("NC",H152)))</formula>
    </cfRule>
  </conditionalFormatting>
  <conditionalFormatting sqref="I152:I154">
    <cfRule type="cellIs" dxfId="2087" priority="477" operator="equal">
      <formula>"NC"</formula>
    </cfRule>
    <cfRule type="cellIs" dxfId="2086" priority="481" operator="equal">
      <formula>"B"</formula>
    </cfRule>
    <cfRule type="cellIs" dxfId="2085" priority="482" operator="equal">
      <formula>"M"</formula>
    </cfRule>
    <cfRule type="cellIs" dxfId="2084" priority="483" operator="equal">
      <formula>"A"</formula>
    </cfRule>
  </conditionalFormatting>
  <conditionalFormatting sqref="J152:J154">
    <cfRule type="cellIs" dxfId="2083" priority="478" operator="equal">
      <formula>3</formula>
    </cfRule>
    <cfRule type="cellIs" dxfId="2082" priority="479" operator="equal">
      <formula>2</formula>
    </cfRule>
    <cfRule type="cellIs" dxfId="2081" priority="480" operator="equal">
      <formula>1</formula>
    </cfRule>
  </conditionalFormatting>
  <conditionalFormatting sqref="H152:H154">
    <cfRule type="cellIs" dxfId="2080" priority="473" operator="equal">
      <formula>1</formula>
    </cfRule>
    <cfRule type="cellIs" dxfId="2079" priority="474" operator="equal">
      <formula>2</formula>
    </cfRule>
    <cfRule type="containsText" dxfId="2078" priority="475" operator="containsText" text="3">
      <formula>NOT(ISERROR(SEARCH("3",H152)))</formula>
    </cfRule>
    <cfRule type="containsText" dxfId="2077" priority="476" operator="containsText" text="NC">
      <formula>NOT(ISERROR(SEARCH("NC",H152)))</formula>
    </cfRule>
  </conditionalFormatting>
  <conditionalFormatting sqref="I152:I154">
    <cfRule type="cellIs" dxfId="2076" priority="469" operator="equal">
      <formula>"NC"</formula>
    </cfRule>
    <cfRule type="cellIs" dxfId="2075" priority="470" operator="equal">
      <formula>1</formula>
    </cfRule>
    <cfRule type="cellIs" dxfId="2074" priority="471" operator="equal">
      <formula>2</formula>
    </cfRule>
    <cfRule type="cellIs" dxfId="2073" priority="472" operator="equal">
      <formula>3</formula>
    </cfRule>
  </conditionalFormatting>
  <conditionalFormatting sqref="J152:J154">
    <cfRule type="cellIs" dxfId="2072" priority="465" operator="equal">
      <formula>"NC"</formula>
    </cfRule>
    <cfRule type="cellIs" dxfId="2071" priority="466" operator="equal">
      <formula>3</formula>
    </cfRule>
    <cfRule type="cellIs" dxfId="2070" priority="467" operator="equal">
      <formula>2</formula>
    </cfRule>
    <cfRule type="cellIs" dxfId="2069" priority="468" operator="equal">
      <formula>3</formula>
    </cfRule>
  </conditionalFormatting>
  <conditionalFormatting sqref="L155">
    <cfRule type="cellIs" dxfId="2068" priority="459" stopIfTrue="1" operator="equal">
      <formula>"ALTA"</formula>
    </cfRule>
    <cfRule type="cellIs" dxfId="2067" priority="463" stopIfTrue="1" operator="equal">
      <formula>1</formula>
    </cfRule>
    <cfRule type="cellIs" dxfId="2066" priority="464" stopIfTrue="1" operator="equal">
      <formula>"MEDIA"</formula>
    </cfRule>
  </conditionalFormatting>
  <conditionalFormatting sqref="K155">
    <cfRule type="cellIs" dxfId="2065" priority="460" operator="greaterThan">
      <formula>2.5</formula>
    </cfRule>
    <cfRule type="cellIs" dxfId="2064" priority="461" operator="greaterThanOrEqual">
      <formula>1.7</formula>
    </cfRule>
    <cfRule type="cellIs" dxfId="2063" priority="462" operator="equal">
      <formula>1</formula>
    </cfRule>
  </conditionalFormatting>
  <conditionalFormatting sqref="L155">
    <cfRule type="cellIs" dxfId="2062" priority="458" stopIfTrue="1" operator="equal">
      <formula>"BAJA"</formula>
    </cfRule>
  </conditionalFormatting>
  <conditionalFormatting sqref="K155">
    <cfRule type="cellIs" dxfId="2061" priority="457" operator="lessThanOrEqual">
      <formula>1.6</formula>
    </cfRule>
  </conditionalFormatting>
  <conditionalFormatting sqref="K155">
    <cfRule type="cellIs" dxfId="2060" priority="456" operator="equal">
      <formula>0</formula>
    </cfRule>
  </conditionalFormatting>
  <conditionalFormatting sqref="K156:K161">
    <cfRule type="cellIs" dxfId="2059" priority="453" operator="greaterThan">
      <formula>2.5</formula>
    </cfRule>
    <cfRule type="cellIs" dxfId="2058" priority="454" operator="greaterThanOrEqual">
      <formula>1.7</formula>
    </cfRule>
    <cfRule type="cellIs" dxfId="2057" priority="455" operator="equal">
      <formula>1</formula>
    </cfRule>
  </conditionalFormatting>
  <conditionalFormatting sqref="K156:K161">
    <cfRule type="cellIs" dxfId="2056" priority="452" operator="lessThanOrEqual">
      <formula>1.6</formula>
    </cfRule>
  </conditionalFormatting>
  <conditionalFormatting sqref="K156:K161">
    <cfRule type="cellIs" dxfId="2055" priority="451" operator="equal">
      <formula>0</formula>
    </cfRule>
  </conditionalFormatting>
  <conditionalFormatting sqref="L156:L161">
    <cfRule type="cellIs" dxfId="2054" priority="448" stopIfTrue="1" operator="equal">
      <formula>"ALTA"</formula>
    </cfRule>
    <cfRule type="cellIs" dxfId="2053" priority="449" stopIfTrue="1" operator="equal">
      <formula>1</formula>
    </cfRule>
    <cfRule type="cellIs" dxfId="2052" priority="450" stopIfTrue="1" operator="equal">
      <formula>"MEDIA"</formula>
    </cfRule>
  </conditionalFormatting>
  <conditionalFormatting sqref="L156:L161">
    <cfRule type="cellIs" dxfId="2051" priority="447" stopIfTrue="1" operator="equal">
      <formula>"BAJA"</formula>
    </cfRule>
  </conditionalFormatting>
  <conditionalFormatting sqref="H155">
    <cfRule type="cellIs" dxfId="2050" priority="443" operator="equal">
      <formula>"P"</formula>
    </cfRule>
    <cfRule type="cellIs" dxfId="2049" priority="444" operator="equal">
      <formula>"C"</formula>
    </cfRule>
    <cfRule type="containsText" dxfId="2048" priority="445" operator="containsText" text="R">
      <formula>NOT(ISERROR(SEARCH("R",H155)))</formula>
    </cfRule>
    <cfRule type="containsText" dxfId="2047" priority="446" operator="containsText" text="NC">
      <formula>NOT(ISERROR(SEARCH("NC",H155)))</formula>
    </cfRule>
  </conditionalFormatting>
  <conditionalFormatting sqref="I155">
    <cfRule type="cellIs" dxfId="2046" priority="436" operator="equal">
      <formula>"NC"</formula>
    </cfRule>
    <cfRule type="cellIs" dxfId="2045" priority="440" operator="equal">
      <formula>"B"</formula>
    </cfRule>
    <cfRule type="cellIs" dxfId="2044" priority="441" operator="equal">
      <formula>"M"</formula>
    </cfRule>
    <cfRule type="cellIs" dxfId="2043" priority="442" operator="equal">
      <formula>"A"</formula>
    </cfRule>
  </conditionalFormatting>
  <conditionalFormatting sqref="J155">
    <cfRule type="cellIs" dxfId="2042" priority="437" operator="equal">
      <formula>3</formula>
    </cfRule>
    <cfRule type="cellIs" dxfId="2041" priority="438" operator="equal">
      <formula>2</formula>
    </cfRule>
    <cfRule type="cellIs" dxfId="2040" priority="439" operator="equal">
      <formula>1</formula>
    </cfRule>
  </conditionalFormatting>
  <conditionalFormatting sqref="H155">
    <cfRule type="cellIs" dxfId="2039" priority="432" operator="equal">
      <formula>1</formula>
    </cfRule>
    <cfRule type="cellIs" dxfId="2038" priority="433" operator="equal">
      <formula>2</formula>
    </cfRule>
    <cfRule type="containsText" dxfId="2037" priority="434" operator="containsText" text="3">
      <formula>NOT(ISERROR(SEARCH("3",H155)))</formula>
    </cfRule>
    <cfRule type="containsText" dxfId="2036" priority="435" operator="containsText" text="NC">
      <formula>NOT(ISERROR(SEARCH("NC",H155)))</formula>
    </cfRule>
  </conditionalFormatting>
  <conditionalFormatting sqref="I155">
    <cfRule type="cellIs" dxfId="2035" priority="428" operator="equal">
      <formula>"NC"</formula>
    </cfRule>
    <cfRule type="cellIs" dxfId="2034" priority="429" operator="equal">
      <formula>1</formula>
    </cfRule>
    <cfRule type="cellIs" dxfId="2033" priority="430" operator="equal">
      <formula>2</formula>
    </cfRule>
    <cfRule type="cellIs" dxfId="2032" priority="431" operator="equal">
      <formula>3</formula>
    </cfRule>
  </conditionalFormatting>
  <conditionalFormatting sqref="J155">
    <cfRule type="cellIs" dxfId="2031" priority="424" operator="equal">
      <formula>"NC"</formula>
    </cfRule>
    <cfRule type="cellIs" dxfId="2030" priority="425" operator="equal">
      <formula>3</formula>
    </cfRule>
    <cfRule type="cellIs" dxfId="2029" priority="426" operator="equal">
      <formula>2</formula>
    </cfRule>
    <cfRule type="cellIs" dxfId="2028" priority="427" operator="equal">
      <formula>3</formula>
    </cfRule>
  </conditionalFormatting>
  <conditionalFormatting sqref="H156:H158">
    <cfRule type="cellIs" dxfId="2027" priority="420" operator="equal">
      <formula>"P"</formula>
    </cfRule>
    <cfRule type="cellIs" dxfId="2026" priority="421" operator="equal">
      <formula>"C"</formula>
    </cfRule>
    <cfRule type="containsText" dxfId="2025" priority="422" operator="containsText" text="R">
      <formula>NOT(ISERROR(SEARCH("R",H156)))</formula>
    </cfRule>
    <cfRule type="containsText" dxfId="2024" priority="423" operator="containsText" text="NC">
      <formula>NOT(ISERROR(SEARCH("NC",H156)))</formula>
    </cfRule>
  </conditionalFormatting>
  <conditionalFormatting sqref="I156:I158">
    <cfRule type="cellIs" dxfId="2023" priority="413" operator="equal">
      <formula>"NC"</formula>
    </cfRule>
    <cfRule type="cellIs" dxfId="2022" priority="417" operator="equal">
      <formula>"B"</formula>
    </cfRule>
    <cfRule type="cellIs" dxfId="2021" priority="418" operator="equal">
      <formula>"M"</formula>
    </cfRule>
    <cfRule type="cellIs" dxfId="2020" priority="419" operator="equal">
      <formula>"A"</formula>
    </cfRule>
  </conditionalFormatting>
  <conditionalFormatting sqref="J156:J160">
    <cfRule type="cellIs" dxfId="2019" priority="414" operator="equal">
      <formula>3</formula>
    </cfRule>
    <cfRule type="cellIs" dxfId="2018" priority="415" operator="equal">
      <formula>2</formula>
    </cfRule>
    <cfRule type="cellIs" dxfId="2017" priority="416" operator="equal">
      <formula>1</formula>
    </cfRule>
  </conditionalFormatting>
  <conditionalFormatting sqref="H156:H158">
    <cfRule type="cellIs" dxfId="2016" priority="409" operator="equal">
      <formula>1</formula>
    </cfRule>
    <cfRule type="cellIs" dxfId="2015" priority="410" operator="equal">
      <formula>2</formula>
    </cfRule>
    <cfRule type="containsText" dxfId="2014" priority="411" operator="containsText" text="3">
      <formula>NOT(ISERROR(SEARCH("3",H156)))</formula>
    </cfRule>
    <cfRule type="containsText" dxfId="2013" priority="412" operator="containsText" text="NC">
      <formula>NOT(ISERROR(SEARCH("NC",H156)))</formula>
    </cfRule>
  </conditionalFormatting>
  <conditionalFormatting sqref="I156:I158">
    <cfRule type="cellIs" dxfId="2012" priority="405" operator="equal">
      <formula>"NC"</formula>
    </cfRule>
    <cfRule type="cellIs" dxfId="2011" priority="406" operator="equal">
      <formula>1</formula>
    </cfRule>
    <cfRule type="cellIs" dxfId="2010" priority="407" operator="equal">
      <formula>2</formula>
    </cfRule>
    <cfRule type="cellIs" dxfId="2009" priority="408" operator="equal">
      <formula>3</formula>
    </cfRule>
  </conditionalFormatting>
  <conditionalFormatting sqref="J156:J160">
    <cfRule type="cellIs" dxfId="2008" priority="401" operator="equal">
      <formula>"NC"</formula>
    </cfRule>
    <cfRule type="cellIs" dxfId="2007" priority="402" operator="equal">
      <formula>3</formula>
    </cfRule>
    <cfRule type="cellIs" dxfId="2006" priority="403" operator="equal">
      <formula>2</formula>
    </cfRule>
    <cfRule type="cellIs" dxfId="2005" priority="404" operator="equal">
      <formula>3</formula>
    </cfRule>
  </conditionalFormatting>
  <conditionalFormatting sqref="J161">
    <cfRule type="cellIs" dxfId="2004" priority="398" operator="equal">
      <formula>3</formula>
    </cfRule>
    <cfRule type="cellIs" dxfId="2003" priority="399" operator="equal">
      <formula>2</formula>
    </cfRule>
    <cfRule type="cellIs" dxfId="2002" priority="400" operator="equal">
      <formula>1</formula>
    </cfRule>
  </conditionalFormatting>
  <conditionalFormatting sqref="J161">
    <cfRule type="cellIs" dxfId="2001" priority="394" operator="equal">
      <formula>"NC"</formula>
    </cfRule>
    <cfRule type="cellIs" dxfId="2000" priority="395" operator="equal">
      <formula>3</formula>
    </cfRule>
    <cfRule type="cellIs" dxfId="1999" priority="396" operator="equal">
      <formula>2</formula>
    </cfRule>
    <cfRule type="cellIs" dxfId="1998" priority="397" operator="equal">
      <formula>3</formula>
    </cfRule>
  </conditionalFormatting>
  <conditionalFormatting sqref="H159:H161">
    <cfRule type="cellIs" dxfId="1997" priority="390" operator="equal">
      <formula>"P"</formula>
    </cfRule>
    <cfRule type="cellIs" dxfId="1996" priority="391" operator="equal">
      <formula>"C"</formula>
    </cfRule>
    <cfRule type="containsText" dxfId="1995" priority="392" operator="containsText" text="R">
      <formula>NOT(ISERROR(SEARCH("R",H159)))</formula>
    </cfRule>
    <cfRule type="containsText" dxfId="1994" priority="393" operator="containsText" text="NC">
      <formula>NOT(ISERROR(SEARCH("NC",H159)))</formula>
    </cfRule>
  </conditionalFormatting>
  <conditionalFormatting sqref="I159:I161">
    <cfRule type="cellIs" dxfId="1993" priority="386" operator="equal">
      <formula>"NC"</formula>
    </cfRule>
    <cfRule type="cellIs" dxfId="1992" priority="387" operator="equal">
      <formula>"B"</formula>
    </cfRule>
    <cfRule type="cellIs" dxfId="1991" priority="388" operator="equal">
      <formula>"M"</formula>
    </cfRule>
    <cfRule type="cellIs" dxfId="1990" priority="389" operator="equal">
      <formula>"A"</formula>
    </cfRule>
  </conditionalFormatting>
  <conditionalFormatting sqref="H159:H161">
    <cfRule type="cellIs" dxfId="1989" priority="382" operator="equal">
      <formula>1</formula>
    </cfRule>
    <cfRule type="cellIs" dxfId="1988" priority="383" operator="equal">
      <formula>2</formula>
    </cfRule>
    <cfRule type="containsText" dxfId="1987" priority="384" operator="containsText" text="3">
      <formula>NOT(ISERROR(SEARCH("3",H159)))</formula>
    </cfRule>
    <cfRule type="containsText" dxfId="1986" priority="385" operator="containsText" text="NC">
      <formula>NOT(ISERROR(SEARCH("NC",H159)))</formula>
    </cfRule>
  </conditionalFormatting>
  <conditionalFormatting sqref="I159:I161">
    <cfRule type="cellIs" dxfId="1985" priority="378" operator="equal">
      <formula>"NC"</formula>
    </cfRule>
    <cfRule type="cellIs" dxfId="1984" priority="379" operator="equal">
      <formula>1</formula>
    </cfRule>
    <cfRule type="cellIs" dxfId="1983" priority="380" operator="equal">
      <formula>2</formula>
    </cfRule>
    <cfRule type="cellIs" dxfId="1982" priority="381" operator="equal">
      <formula>3</formula>
    </cfRule>
  </conditionalFormatting>
  <conditionalFormatting sqref="L162">
    <cfRule type="cellIs" dxfId="1981" priority="372" stopIfTrue="1" operator="equal">
      <formula>"ALTA"</formula>
    </cfRule>
    <cfRule type="cellIs" dxfId="1980" priority="376" stopIfTrue="1" operator="equal">
      <formula>1</formula>
    </cfRule>
    <cfRule type="cellIs" dxfId="1979" priority="377" stopIfTrue="1" operator="equal">
      <formula>"MEDIA"</formula>
    </cfRule>
  </conditionalFormatting>
  <conditionalFormatting sqref="K162">
    <cfRule type="cellIs" dxfId="1978" priority="373" operator="greaterThan">
      <formula>2.5</formula>
    </cfRule>
    <cfRule type="cellIs" dxfId="1977" priority="374" operator="greaterThanOrEqual">
      <formula>1.7</formula>
    </cfRule>
    <cfRule type="cellIs" dxfId="1976" priority="375" operator="equal">
      <formula>1</formula>
    </cfRule>
  </conditionalFormatting>
  <conditionalFormatting sqref="L162">
    <cfRule type="cellIs" dxfId="1975" priority="371" stopIfTrue="1" operator="equal">
      <formula>"BAJA"</formula>
    </cfRule>
  </conditionalFormatting>
  <conditionalFormatting sqref="K162">
    <cfRule type="cellIs" dxfId="1974" priority="370" operator="lessThanOrEqual">
      <formula>1.6</formula>
    </cfRule>
  </conditionalFormatting>
  <conditionalFormatting sqref="K162">
    <cfRule type="cellIs" dxfId="1973" priority="369" operator="equal">
      <formula>0</formula>
    </cfRule>
  </conditionalFormatting>
  <conditionalFormatting sqref="K163:K166 K170:K171">
    <cfRule type="cellIs" dxfId="1972" priority="366" operator="greaterThan">
      <formula>2.5</formula>
    </cfRule>
    <cfRule type="cellIs" dxfId="1971" priority="367" operator="greaterThanOrEqual">
      <formula>1.7</formula>
    </cfRule>
    <cfRule type="cellIs" dxfId="1970" priority="368" operator="equal">
      <formula>1</formula>
    </cfRule>
  </conditionalFormatting>
  <conditionalFormatting sqref="K163:K166 K170:K171">
    <cfRule type="cellIs" dxfId="1969" priority="365" operator="lessThanOrEqual">
      <formula>1.6</formula>
    </cfRule>
  </conditionalFormatting>
  <conditionalFormatting sqref="K163:K166 K170:K171">
    <cfRule type="cellIs" dxfId="1968" priority="364" operator="equal">
      <formula>0</formula>
    </cfRule>
  </conditionalFormatting>
  <conditionalFormatting sqref="L163:L171">
    <cfRule type="cellIs" dxfId="1967" priority="361" stopIfTrue="1" operator="equal">
      <formula>"ALTA"</formula>
    </cfRule>
    <cfRule type="cellIs" dxfId="1966" priority="362" stopIfTrue="1" operator="equal">
      <formula>1</formula>
    </cfRule>
    <cfRule type="cellIs" dxfId="1965" priority="363" stopIfTrue="1" operator="equal">
      <formula>"MEDIA"</formula>
    </cfRule>
  </conditionalFormatting>
  <conditionalFormatting sqref="L163:L171">
    <cfRule type="cellIs" dxfId="1964" priority="360" stopIfTrue="1" operator="equal">
      <formula>"BAJA"</formula>
    </cfRule>
  </conditionalFormatting>
  <conditionalFormatting sqref="H162">
    <cfRule type="cellIs" dxfId="1963" priority="356" operator="equal">
      <formula>"P"</formula>
    </cfRule>
    <cfRule type="cellIs" dxfId="1962" priority="357" operator="equal">
      <formula>"C"</formula>
    </cfRule>
    <cfRule type="containsText" dxfId="1961" priority="358" operator="containsText" text="R">
      <formula>NOT(ISERROR(SEARCH("R",H162)))</formula>
    </cfRule>
    <cfRule type="containsText" dxfId="1960" priority="359" operator="containsText" text="NC">
      <formula>NOT(ISERROR(SEARCH("NC",H162)))</formula>
    </cfRule>
  </conditionalFormatting>
  <conditionalFormatting sqref="I162">
    <cfRule type="cellIs" dxfId="1959" priority="349" operator="equal">
      <formula>"NC"</formula>
    </cfRule>
    <cfRule type="cellIs" dxfId="1958" priority="353" operator="equal">
      <formula>"B"</formula>
    </cfRule>
    <cfRule type="cellIs" dxfId="1957" priority="354" operator="equal">
      <formula>"M"</formula>
    </cfRule>
    <cfRule type="cellIs" dxfId="1956" priority="355" operator="equal">
      <formula>"A"</formula>
    </cfRule>
  </conditionalFormatting>
  <conditionalFormatting sqref="J162">
    <cfRule type="cellIs" dxfId="1955" priority="350" operator="equal">
      <formula>3</formula>
    </cfRule>
    <cfRule type="cellIs" dxfId="1954" priority="351" operator="equal">
      <formula>2</formula>
    </cfRule>
    <cfRule type="cellIs" dxfId="1953" priority="352" operator="equal">
      <formula>1</formula>
    </cfRule>
  </conditionalFormatting>
  <conditionalFormatting sqref="H162">
    <cfRule type="cellIs" dxfId="1952" priority="345" operator="equal">
      <formula>1</formula>
    </cfRule>
    <cfRule type="cellIs" dxfId="1951" priority="346" operator="equal">
      <formula>2</formula>
    </cfRule>
    <cfRule type="containsText" dxfId="1950" priority="347" operator="containsText" text="3">
      <formula>NOT(ISERROR(SEARCH("3",H162)))</formula>
    </cfRule>
    <cfRule type="containsText" dxfId="1949" priority="348" operator="containsText" text="NC">
      <formula>NOT(ISERROR(SEARCH("NC",H162)))</formula>
    </cfRule>
  </conditionalFormatting>
  <conditionalFormatting sqref="I162">
    <cfRule type="cellIs" dxfId="1948" priority="341" operator="equal">
      <formula>"NC"</formula>
    </cfRule>
    <cfRule type="cellIs" dxfId="1947" priority="342" operator="equal">
      <formula>1</formula>
    </cfRule>
    <cfRule type="cellIs" dxfId="1946" priority="343" operator="equal">
      <formula>2</formula>
    </cfRule>
    <cfRule type="cellIs" dxfId="1945" priority="344" operator="equal">
      <formula>3</formula>
    </cfRule>
  </conditionalFormatting>
  <conditionalFormatting sqref="J162">
    <cfRule type="cellIs" dxfId="1944" priority="337" operator="equal">
      <formula>"NC"</formula>
    </cfRule>
    <cfRule type="cellIs" dxfId="1943" priority="338" operator="equal">
      <formula>3</formula>
    </cfRule>
    <cfRule type="cellIs" dxfId="1942" priority="339" operator="equal">
      <formula>2</formula>
    </cfRule>
    <cfRule type="cellIs" dxfId="1941" priority="340" operator="equal">
      <formula>3</formula>
    </cfRule>
  </conditionalFormatting>
  <conditionalFormatting sqref="H163:H166">
    <cfRule type="cellIs" dxfId="1940" priority="333" operator="equal">
      <formula>"P"</formula>
    </cfRule>
    <cfRule type="cellIs" dxfId="1939" priority="334" operator="equal">
      <formula>"C"</formula>
    </cfRule>
    <cfRule type="containsText" dxfId="1938" priority="335" operator="containsText" text="R">
      <formula>NOT(ISERROR(SEARCH("R",H163)))</formula>
    </cfRule>
    <cfRule type="containsText" dxfId="1937" priority="336" operator="containsText" text="NC">
      <formula>NOT(ISERROR(SEARCH("NC",H163)))</formula>
    </cfRule>
  </conditionalFormatting>
  <conditionalFormatting sqref="I163:I166">
    <cfRule type="cellIs" dxfId="1936" priority="326" operator="equal">
      <formula>"NC"</formula>
    </cfRule>
    <cfRule type="cellIs" dxfId="1935" priority="330" operator="equal">
      <formula>"B"</formula>
    </cfRule>
    <cfRule type="cellIs" dxfId="1934" priority="331" operator="equal">
      <formula>"M"</formula>
    </cfRule>
    <cfRule type="cellIs" dxfId="1933" priority="332" operator="equal">
      <formula>"A"</formula>
    </cfRule>
  </conditionalFormatting>
  <conditionalFormatting sqref="J163:J166">
    <cfRule type="cellIs" dxfId="1932" priority="327" operator="equal">
      <formula>3</formula>
    </cfRule>
    <cfRule type="cellIs" dxfId="1931" priority="328" operator="equal">
      <formula>2</formula>
    </cfRule>
    <cfRule type="cellIs" dxfId="1930" priority="329" operator="equal">
      <formula>1</formula>
    </cfRule>
  </conditionalFormatting>
  <conditionalFormatting sqref="H163:H166">
    <cfRule type="cellIs" dxfId="1929" priority="322" operator="equal">
      <formula>1</formula>
    </cfRule>
    <cfRule type="cellIs" dxfId="1928" priority="323" operator="equal">
      <formula>2</formula>
    </cfRule>
    <cfRule type="containsText" dxfId="1927" priority="324" operator="containsText" text="3">
      <formula>NOT(ISERROR(SEARCH("3",H163)))</formula>
    </cfRule>
    <cfRule type="containsText" dxfId="1926" priority="325" operator="containsText" text="NC">
      <formula>NOT(ISERROR(SEARCH("NC",H163)))</formula>
    </cfRule>
  </conditionalFormatting>
  <conditionalFormatting sqref="I163:I166">
    <cfRule type="cellIs" dxfId="1925" priority="318" operator="equal">
      <formula>"NC"</formula>
    </cfRule>
    <cfRule type="cellIs" dxfId="1924" priority="319" operator="equal">
      <formula>1</formula>
    </cfRule>
    <cfRule type="cellIs" dxfId="1923" priority="320" operator="equal">
      <formula>2</formula>
    </cfRule>
    <cfRule type="cellIs" dxfId="1922" priority="321" operator="equal">
      <formula>3</formula>
    </cfRule>
  </conditionalFormatting>
  <conditionalFormatting sqref="J163:J166">
    <cfRule type="cellIs" dxfId="1921" priority="314" operator="equal">
      <formula>"NC"</formula>
    </cfRule>
    <cfRule type="cellIs" dxfId="1920" priority="315" operator="equal">
      <formula>3</formula>
    </cfRule>
    <cfRule type="cellIs" dxfId="1919" priority="316" operator="equal">
      <formula>2</formula>
    </cfRule>
    <cfRule type="cellIs" dxfId="1918" priority="317" operator="equal">
      <formula>3</formula>
    </cfRule>
  </conditionalFormatting>
  <conditionalFormatting sqref="H170:H171">
    <cfRule type="cellIs" dxfId="1917" priority="310" operator="equal">
      <formula>"P"</formula>
    </cfRule>
    <cfRule type="cellIs" dxfId="1916" priority="311" operator="equal">
      <formula>"C"</formula>
    </cfRule>
    <cfRule type="containsText" dxfId="1915" priority="312" operator="containsText" text="R">
      <formula>NOT(ISERROR(SEARCH("R",H170)))</formula>
    </cfRule>
    <cfRule type="containsText" dxfId="1914" priority="313" operator="containsText" text="NC">
      <formula>NOT(ISERROR(SEARCH("NC",H170)))</formula>
    </cfRule>
  </conditionalFormatting>
  <conditionalFormatting sqref="I170:I171">
    <cfRule type="cellIs" dxfId="1913" priority="303" operator="equal">
      <formula>"NC"</formula>
    </cfRule>
    <cfRule type="cellIs" dxfId="1912" priority="307" operator="equal">
      <formula>"B"</formula>
    </cfRule>
    <cfRule type="cellIs" dxfId="1911" priority="308" operator="equal">
      <formula>"M"</formula>
    </cfRule>
    <cfRule type="cellIs" dxfId="1910" priority="309" operator="equal">
      <formula>"A"</formula>
    </cfRule>
  </conditionalFormatting>
  <conditionalFormatting sqref="J170:J171">
    <cfRule type="cellIs" dxfId="1909" priority="304" operator="equal">
      <formula>3</formula>
    </cfRule>
    <cfRule type="cellIs" dxfId="1908" priority="305" operator="equal">
      <formula>2</formula>
    </cfRule>
    <cfRule type="cellIs" dxfId="1907" priority="306" operator="equal">
      <formula>1</formula>
    </cfRule>
  </conditionalFormatting>
  <conditionalFormatting sqref="H170:H171">
    <cfRule type="cellIs" dxfId="1906" priority="299" operator="equal">
      <formula>1</formula>
    </cfRule>
    <cfRule type="cellIs" dxfId="1905" priority="300" operator="equal">
      <formula>2</formula>
    </cfRule>
    <cfRule type="containsText" dxfId="1904" priority="301" operator="containsText" text="3">
      <formula>NOT(ISERROR(SEARCH("3",H170)))</formula>
    </cfRule>
    <cfRule type="containsText" dxfId="1903" priority="302" operator="containsText" text="NC">
      <formula>NOT(ISERROR(SEARCH("NC",H170)))</formula>
    </cfRule>
  </conditionalFormatting>
  <conditionalFormatting sqref="I170:I171">
    <cfRule type="cellIs" dxfId="1902" priority="295" operator="equal">
      <formula>"NC"</formula>
    </cfRule>
    <cfRule type="cellIs" dxfId="1901" priority="296" operator="equal">
      <formula>1</formula>
    </cfRule>
    <cfRule type="cellIs" dxfId="1900" priority="297" operator="equal">
      <formula>2</formula>
    </cfRule>
    <cfRule type="cellIs" dxfId="1899" priority="298" operator="equal">
      <formula>3</formula>
    </cfRule>
  </conditionalFormatting>
  <conditionalFormatting sqref="J170:J171">
    <cfRule type="cellIs" dxfId="1898" priority="291" operator="equal">
      <formula>"NC"</formula>
    </cfRule>
    <cfRule type="cellIs" dxfId="1897" priority="292" operator="equal">
      <formula>3</formula>
    </cfRule>
    <cfRule type="cellIs" dxfId="1896" priority="293" operator="equal">
      <formula>2</formula>
    </cfRule>
    <cfRule type="cellIs" dxfId="1895" priority="294" operator="equal">
      <formula>3</formula>
    </cfRule>
  </conditionalFormatting>
  <conditionalFormatting sqref="L172">
    <cfRule type="cellIs" dxfId="1894" priority="285" stopIfTrue="1" operator="equal">
      <formula>"ALTA"</formula>
    </cfRule>
    <cfRule type="cellIs" dxfId="1893" priority="289" stopIfTrue="1" operator="equal">
      <formula>1</formula>
    </cfRule>
    <cfRule type="cellIs" dxfId="1892" priority="290" stopIfTrue="1" operator="equal">
      <formula>"MEDIA"</formula>
    </cfRule>
  </conditionalFormatting>
  <conditionalFormatting sqref="K172">
    <cfRule type="cellIs" dxfId="1891" priority="286" operator="greaterThan">
      <formula>2.5</formula>
    </cfRule>
    <cfRule type="cellIs" dxfId="1890" priority="287" operator="greaterThanOrEqual">
      <formula>1.7</formula>
    </cfRule>
    <cfRule type="cellIs" dxfId="1889" priority="288" operator="equal">
      <formula>1</formula>
    </cfRule>
  </conditionalFormatting>
  <conditionalFormatting sqref="L172">
    <cfRule type="cellIs" dxfId="1888" priority="284" stopIfTrue="1" operator="equal">
      <formula>"BAJA"</formula>
    </cfRule>
  </conditionalFormatting>
  <conditionalFormatting sqref="K172">
    <cfRule type="cellIs" dxfId="1887" priority="283" operator="lessThanOrEqual">
      <formula>1.6</formula>
    </cfRule>
  </conditionalFormatting>
  <conditionalFormatting sqref="K172">
    <cfRule type="cellIs" dxfId="1886" priority="282" operator="equal">
      <formula>0</formula>
    </cfRule>
  </conditionalFormatting>
  <conditionalFormatting sqref="K173:K207">
    <cfRule type="cellIs" dxfId="1885" priority="279" operator="greaterThan">
      <formula>2.5</formula>
    </cfRule>
    <cfRule type="cellIs" dxfId="1884" priority="280" operator="greaterThanOrEqual">
      <formula>1.7</formula>
    </cfRule>
    <cfRule type="cellIs" dxfId="1883" priority="281" operator="equal">
      <formula>1</formula>
    </cfRule>
  </conditionalFormatting>
  <conditionalFormatting sqref="K173:K207">
    <cfRule type="cellIs" dxfId="1882" priority="278" operator="lessThanOrEqual">
      <formula>1.6</formula>
    </cfRule>
  </conditionalFormatting>
  <conditionalFormatting sqref="K173:K207">
    <cfRule type="cellIs" dxfId="1881" priority="277" operator="equal">
      <formula>0</formula>
    </cfRule>
  </conditionalFormatting>
  <conditionalFormatting sqref="L173:L207">
    <cfRule type="cellIs" dxfId="1880" priority="274" stopIfTrue="1" operator="equal">
      <formula>"ALTA"</formula>
    </cfRule>
    <cfRule type="cellIs" dxfId="1879" priority="275" stopIfTrue="1" operator="equal">
      <formula>1</formula>
    </cfRule>
    <cfRule type="cellIs" dxfId="1878" priority="276" stopIfTrue="1" operator="equal">
      <formula>"MEDIA"</formula>
    </cfRule>
  </conditionalFormatting>
  <conditionalFormatting sqref="L173:L207">
    <cfRule type="cellIs" dxfId="1877" priority="273" stopIfTrue="1" operator="equal">
      <formula>"BAJA"</formula>
    </cfRule>
  </conditionalFormatting>
  <conditionalFormatting sqref="H172">
    <cfRule type="cellIs" dxfId="1876" priority="269" operator="equal">
      <formula>"P"</formula>
    </cfRule>
    <cfRule type="cellIs" dxfId="1875" priority="270" operator="equal">
      <formula>"C"</formula>
    </cfRule>
    <cfRule type="containsText" dxfId="1874" priority="271" operator="containsText" text="R">
      <formula>NOT(ISERROR(SEARCH("R",H172)))</formula>
    </cfRule>
    <cfRule type="containsText" dxfId="1873" priority="272" operator="containsText" text="NC">
      <formula>NOT(ISERROR(SEARCH("NC",H172)))</formula>
    </cfRule>
  </conditionalFormatting>
  <conditionalFormatting sqref="I172">
    <cfRule type="cellIs" dxfId="1872" priority="262" operator="equal">
      <formula>"NC"</formula>
    </cfRule>
    <cfRule type="cellIs" dxfId="1871" priority="266" operator="equal">
      <formula>"B"</formula>
    </cfRule>
    <cfRule type="cellIs" dxfId="1870" priority="267" operator="equal">
      <formula>"M"</formula>
    </cfRule>
    <cfRule type="cellIs" dxfId="1869" priority="268" operator="equal">
      <formula>"A"</formula>
    </cfRule>
  </conditionalFormatting>
  <conditionalFormatting sqref="J170:J207">
    <cfRule type="cellIs" dxfId="1868" priority="263" operator="equal">
      <formula>3</formula>
    </cfRule>
    <cfRule type="cellIs" dxfId="1867" priority="264" operator="equal">
      <formula>2</formula>
    </cfRule>
    <cfRule type="cellIs" dxfId="1866" priority="265" operator="equal">
      <formula>1</formula>
    </cfRule>
  </conditionalFormatting>
  <conditionalFormatting sqref="H172">
    <cfRule type="cellIs" dxfId="1865" priority="258" operator="equal">
      <formula>1</formula>
    </cfRule>
    <cfRule type="cellIs" dxfId="1864" priority="259" operator="equal">
      <formula>2</formula>
    </cfRule>
    <cfRule type="containsText" dxfId="1863" priority="260" operator="containsText" text="3">
      <formula>NOT(ISERROR(SEARCH("3",H172)))</formula>
    </cfRule>
    <cfRule type="containsText" dxfId="1862" priority="261" operator="containsText" text="NC">
      <formula>NOT(ISERROR(SEARCH("NC",H172)))</formula>
    </cfRule>
  </conditionalFormatting>
  <conditionalFormatting sqref="I172">
    <cfRule type="cellIs" dxfId="1861" priority="254" operator="equal">
      <formula>"NC"</formula>
    </cfRule>
    <cfRule type="cellIs" dxfId="1860" priority="255" operator="equal">
      <formula>1</formula>
    </cfRule>
    <cfRule type="cellIs" dxfId="1859" priority="256" operator="equal">
      <formula>2</formula>
    </cfRule>
    <cfRule type="cellIs" dxfId="1858" priority="257" operator="equal">
      <formula>3</formula>
    </cfRule>
  </conditionalFormatting>
  <conditionalFormatting sqref="J170:J207">
    <cfRule type="cellIs" dxfId="1857" priority="250" operator="equal">
      <formula>"NC"</formula>
    </cfRule>
    <cfRule type="cellIs" dxfId="1856" priority="251" operator="equal">
      <formula>3</formula>
    </cfRule>
    <cfRule type="cellIs" dxfId="1855" priority="252" operator="equal">
      <formula>2</formula>
    </cfRule>
    <cfRule type="cellIs" dxfId="1854" priority="253" operator="equal">
      <formula>3</formula>
    </cfRule>
  </conditionalFormatting>
  <conditionalFormatting sqref="H173:H207">
    <cfRule type="cellIs" dxfId="1853" priority="246" operator="equal">
      <formula>"P"</formula>
    </cfRule>
    <cfRule type="cellIs" dxfId="1852" priority="247" operator="equal">
      <formula>"C"</formula>
    </cfRule>
    <cfRule type="containsText" dxfId="1851" priority="248" operator="containsText" text="R">
      <formula>NOT(ISERROR(SEARCH("R",H173)))</formula>
    </cfRule>
    <cfRule type="containsText" dxfId="1850" priority="249" operator="containsText" text="NC">
      <formula>NOT(ISERROR(SEARCH("NC",H173)))</formula>
    </cfRule>
  </conditionalFormatting>
  <conditionalFormatting sqref="I173:I207">
    <cfRule type="cellIs" dxfId="1849" priority="242" operator="equal">
      <formula>"NC"</formula>
    </cfRule>
    <cfRule type="cellIs" dxfId="1848" priority="243" operator="equal">
      <formula>"B"</formula>
    </cfRule>
    <cfRule type="cellIs" dxfId="1847" priority="244" operator="equal">
      <formula>"M"</formula>
    </cfRule>
    <cfRule type="cellIs" dxfId="1846" priority="245" operator="equal">
      <formula>"A"</formula>
    </cfRule>
  </conditionalFormatting>
  <conditionalFormatting sqref="H173:H207">
    <cfRule type="cellIs" dxfId="1845" priority="238" operator="equal">
      <formula>1</formula>
    </cfRule>
    <cfRule type="cellIs" dxfId="1844" priority="239" operator="equal">
      <formula>2</formula>
    </cfRule>
    <cfRule type="containsText" dxfId="1843" priority="240" operator="containsText" text="3">
      <formula>NOT(ISERROR(SEARCH("3",H173)))</formula>
    </cfRule>
    <cfRule type="containsText" dxfId="1842" priority="241" operator="containsText" text="NC">
      <formula>NOT(ISERROR(SEARCH("NC",H173)))</formula>
    </cfRule>
  </conditionalFormatting>
  <conditionalFormatting sqref="I173:I207">
    <cfRule type="cellIs" dxfId="1841" priority="234" operator="equal">
      <formula>"NC"</formula>
    </cfRule>
    <cfRule type="cellIs" dxfId="1840" priority="235" operator="equal">
      <formula>1</formula>
    </cfRule>
    <cfRule type="cellIs" dxfId="1839" priority="236" operator="equal">
      <formula>2</formula>
    </cfRule>
    <cfRule type="cellIs" dxfId="1838" priority="237" operator="equal">
      <formula>3</formula>
    </cfRule>
  </conditionalFormatting>
  <conditionalFormatting sqref="L208">
    <cfRule type="cellIs" dxfId="1837" priority="228" stopIfTrue="1" operator="equal">
      <formula>"ALTA"</formula>
    </cfRule>
    <cfRule type="cellIs" dxfId="1836" priority="232" stopIfTrue="1" operator="equal">
      <formula>1</formula>
    </cfRule>
    <cfRule type="cellIs" dxfId="1835" priority="233" stopIfTrue="1" operator="equal">
      <formula>"MEDIA"</formula>
    </cfRule>
  </conditionalFormatting>
  <conditionalFormatting sqref="K208">
    <cfRule type="cellIs" dxfId="1834" priority="229" operator="greaterThan">
      <formula>2.5</formula>
    </cfRule>
    <cfRule type="cellIs" dxfId="1833" priority="230" operator="greaterThanOrEqual">
      <formula>1.7</formula>
    </cfRule>
    <cfRule type="cellIs" dxfId="1832" priority="231" operator="equal">
      <formula>1</formula>
    </cfRule>
  </conditionalFormatting>
  <conditionalFormatting sqref="L208">
    <cfRule type="cellIs" dxfId="1831" priority="227" stopIfTrue="1" operator="equal">
      <formula>"BAJA"</formula>
    </cfRule>
  </conditionalFormatting>
  <conditionalFormatting sqref="K208">
    <cfRule type="cellIs" dxfId="1830" priority="226" operator="lessThanOrEqual">
      <formula>1.6</formula>
    </cfRule>
  </conditionalFormatting>
  <conditionalFormatting sqref="K208">
    <cfRule type="cellIs" dxfId="1829" priority="225" operator="equal">
      <formula>0</formula>
    </cfRule>
  </conditionalFormatting>
  <conditionalFormatting sqref="K209:K231">
    <cfRule type="cellIs" dxfId="1828" priority="222" operator="greaterThan">
      <formula>2.5</formula>
    </cfRule>
    <cfRule type="cellIs" dxfId="1827" priority="223" operator="greaterThanOrEqual">
      <formula>1.7</formula>
    </cfRule>
    <cfRule type="cellIs" dxfId="1826" priority="224" operator="equal">
      <formula>1</formula>
    </cfRule>
  </conditionalFormatting>
  <conditionalFormatting sqref="K209:K231">
    <cfRule type="cellIs" dxfId="1825" priority="221" operator="lessThanOrEqual">
      <formula>1.6</formula>
    </cfRule>
  </conditionalFormatting>
  <conditionalFormatting sqref="K209:K231">
    <cfRule type="cellIs" dxfId="1824" priority="220" operator="equal">
      <formula>0</formula>
    </cfRule>
  </conditionalFormatting>
  <conditionalFormatting sqref="L209:L231">
    <cfRule type="cellIs" dxfId="1823" priority="217" stopIfTrue="1" operator="equal">
      <formula>"ALTA"</formula>
    </cfRule>
    <cfRule type="cellIs" dxfId="1822" priority="218" stopIfTrue="1" operator="equal">
      <formula>1</formula>
    </cfRule>
    <cfRule type="cellIs" dxfId="1821" priority="219" stopIfTrue="1" operator="equal">
      <formula>"MEDIA"</formula>
    </cfRule>
  </conditionalFormatting>
  <conditionalFormatting sqref="L209:L231">
    <cfRule type="cellIs" dxfId="1820" priority="216" stopIfTrue="1" operator="equal">
      <formula>"BAJA"</formula>
    </cfRule>
  </conditionalFormatting>
  <conditionalFormatting sqref="H208:H231">
    <cfRule type="cellIs" dxfId="1819" priority="212" operator="equal">
      <formula>"P"</formula>
    </cfRule>
    <cfRule type="cellIs" dxfId="1818" priority="213" operator="equal">
      <formula>"C"</formula>
    </cfRule>
    <cfRule type="containsText" dxfId="1817" priority="214" operator="containsText" text="R">
      <formula>NOT(ISERROR(SEARCH("R",H208)))</formula>
    </cfRule>
    <cfRule type="containsText" dxfId="1816" priority="215" operator="containsText" text="NC">
      <formula>NOT(ISERROR(SEARCH("NC",H208)))</formula>
    </cfRule>
  </conditionalFormatting>
  <conditionalFormatting sqref="I208">
    <cfRule type="cellIs" dxfId="1815" priority="205" operator="equal">
      <formula>"NC"</formula>
    </cfRule>
    <cfRule type="cellIs" dxfId="1814" priority="209" operator="equal">
      <formula>"B"</formula>
    </cfRule>
    <cfRule type="cellIs" dxfId="1813" priority="210" operator="equal">
      <formula>"M"</formula>
    </cfRule>
    <cfRule type="cellIs" dxfId="1812" priority="211" operator="equal">
      <formula>"A"</formula>
    </cfRule>
  </conditionalFormatting>
  <conditionalFormatting sqref="J208">
    <cfRule type="cellIs" dxfId="1811" priority="206" operator="equal">
      <formula>3</formula>
    </cfRule>
    <cfRule type="cellIs" dxfId="1810" priority="207" operator="equal">
      <formula>2</formula>
    </cfRule>
    <cfRule type="cellIs" dxfId="1809" priority="208" operator="equal">
      <formula>1</formula>
    </cfRule>
  </conditionalFormatting>
  <conditionalFormatting sqref="H208:H231">
    <cfRule type="cellIs" dxfId="1808" priority="201" operator="equal">
      <formula>1</formula>
    </cfRule>
    <cfRule type="cellIs" dxfId="1807" priority="202" operator="equal">
      <formula>2</formula>
    </cfRule>
    <cfRule type="containsText" dxfId="1806" priority="203" operator="containsText" text="3">
      <formula>NOT(ISERROR(SEARCH("3",H208)))</formula>
    </cfRule>
    <cfRule type="containsText" dxfId="1805" priority="204" operator="containsText" text="NC">
      <formula>NOT(ISERROR(SEARCH("NC",H208)))</formula>
    </cfRule>
  </conditionalFormatting>
  <conditionalFormatting sqref="I208">
    <cfRule type="cellIs" dxfId="1804" priority="197" operator="equal">
      <formula>"NC"</formula>
    </cfRule>
    <cfRule type="cellIs" dxfId="1803" priority="198" operator="equal">
      <formula>1</formula>
    </cfRule>
    <cfRule type="cellIs" dxfId="1802" priority="199" operator="equal">
      <formula>2</formula>
    </cfRule>
    <cfRule type="cellIs" dxfId="1801" priority="200" operator="equal">
      <formula>3</formula>
    </cfRule>
  </conditionalFormatting>
  <conditionalFormatting sqref="J208">
    <cfRule type="cellIs" dxfId="1800" priority="193" operator="equal">
      <formula>"NC"</formula>
    </cfRule>
    <cfRule type="cellIs" dxfId="1799" priority="194" operator="equal">
      <formula>3</formula>
    </cfRule>
    <cfRule type="cellIs" dxfId="1798" priority="195" operator="equal">
      <formula>2</formula>
    </cfRule>
    <cfRule type="cellIs" dxfId="1797" priority="196" operator="equal">
      <formula>3</formula>
    </cfRule>
  </conditionalFormatting>
  <conditionalFormatting sqref="I209:I231">
    <cfRule type="cellIs" dxfId="1796" priority="186" operator="equal">
      <formula>"NC"</formula>
    </cfRule>
    <cfRule type="cellIs" dxfId="1795" priority="190" operator="equal">
      <formula>"B"</formula>
    </cfRule>
    <cfRule type="cellIs" dxfId="1794" priority="191" operator="equal">
      <formula>"M"</formula>
    </cfRule>
    <cfRule type="cellIs" dxfId="1793" priority="192" operator="equal">
      <formula>"A"</formula>
    </cfRule>
  </conditionalFormatting>
  <conditionalFormatting sqref="J209:J231">
    <cfRule type="cellIs" dxfId="1792" priority="187" operator="equal">
      <formula>3</formula>
    </cfRule>
    <cfRule type="cellIs" dxfId="1791" priority="188" operator="equal">
      <formula>2</formula>
    </cfRule>
    <cfRule type="cellIs" dxfId="1790" priority="189" operator="equal">
      <formula>1</formula>
    </cfRule>
  </conditionalFormatting>
  <conditionalFormatting sqref="I209:I231">
    <cfRule type="cellIs" dxfId="1789" priority="182" operator="equal">
      <formula>"NC"</formula>
    </cfRule>
    <cfRule type="cellIs" dxfId="1788" priority="183" operator="equal">
      <formula>1</formula>
    </cfRule>
    <cfRule type="cellIs" dxfId="1787" priority="184" operator="equal">
      <formula>2</formula>
    </cfRule>
    <cfRule type="cellIs" dxfId="1786" priority="185" operator="equal">
      <formula>3</formula>
    </cfRule>
  </conditionalFormatting>
  <conditionalFormatting sqref="J209:J231">
    <cfRule type="cellIs" dxfId="1785" priority="178" operator="equal">
      <formula>"NC"</formula>
    </cfRule>
    <cfRule type="cellIs" dxfId="1784" priority="179" operator="equal">
      <formula>3</formula>
    </cfRule>
    <cfRule type="cellIs" dxfId="1783" priority="180" operator="equal">
      <formula>2</formula>
    </cfRule>
    <cfRule type="cellIs" dxfId="1782" priority="181" operator="equal">
      <formula>3</formula>
    </cfRule>
  </conditionalFormatting>
  <conditionalFormatting sqref="M247">
    <cfRule type="cellIs" dxfId="1781" priority="175" operator="equal">
      <formula>"B"</formula>
    </cfRule>
    <cfRule type="cellIs" dxfId="1780" priority="176" operator="equal">
      <formula>"M"</formula>
    </cfRule>
    <cfRule type="cellIs" dxfId="1779" priority="177" operator="equal">
      <formula>"A"</formula>
    </cfRule>
  </conditionalFormatting>
  <conditionalFormatting sqref="L244:L247">
    <cfRule type="cellIs" dxfId="1778" priority="169" stopIfTrue="1" operator="equal">
      <formula>"ALTA"</formula>
    </cfRule>
    <cfRule type="cellIs" dxfId="1777" priority="173" stopIfTrue="1" operator="equal">
      <formula>1</formula>
    </cfRule>
    <cfRule type="cellIs" dxfId="1776" priority="174" stopIfTrue="1" operator="equal">
      <formula>"MEDIA"</formula>
    </cfRule>
  </conditionalFormatting>
  <conditionalFormatting sqref="H247">
    <cfRule type="cellIs" dxfId="1775" priority="162" operator="equal">
      <formula>1</formula>
    </cfRule>
    <cfRule type="cellIs" dxfId="1774" priority="163" operator="equal">
      <formula>2</formula>
    </cfRule>
    <cfRule type="containsText" dxfId="1773" priority="164" operator="containsText" text="3">
      <formula>NOT(ISERROR(SEARCH("3",H247)))</formula>
    </cfRule>
    <cfRule type="containsText" dxfId="1772" priority="165" operator="containsText" text="NC">
      <formula>NOT(ISERROR(SEARCH("NC",H247)))</formula>
    </cfRule>
  </conditionalFormatting>
  <conditionalFormatting sqref="I247:J247">
    <cfRule type="cellIs" dxfId="1771" priority="158" operator="equal">
      <formula>"NC"</formula>
    </cfRule>
    <cfRule type="cellIs" dxfId="1770" priority="159" operator="equal">
      <formula>1</formula>
    </cfRule>
    <cfRule type="cellIs" dxfId="1769" priority="160" operator="equal">
      <formula>2</formula>
    </cfRule>
    <cfRule type="cellIs" dxfId="1768" priority="161" operator="equal">
      <formula>3</formula>
    </cfRule>
  </conditionalFormatting>
  <conditionalFormatting sqref="K244:K247">
    <cfRule type="cellIs" dxfId="1767" priority="170" operator="greaterThan">
      <formula>2.5</formula>
    </cfRule>
    <cfRule type="cellIs" dxfId="1766" priority="171" operator="greaterThanOrEqual">
      <formula>1.7</formula>
    </cfRule>
    <cfRule type="cellIs" dxfId="1765" priority="172" operator="equal">
      <formula>1</formula>
    </cfRule>
  </conditionalFormatting>
  <conditionalFormatting sqref="L244:L247">
    <cfRule type="cellIs" dxfId="1764" priority="168" stopIfTrue="1" operator="equal">
      <formula>"BAJA"</formula>
    </cfRule>
  </conditionalFormatting>
  <conditionalFormatting sqref="K244:K247">
    <cfRule type="cellIs" dxfId="1763" priority="167" operator="lessThanOrEqual">
      <formula>1.6</formula>
    </cfRule>
  </conditionalFormatting>
  <conditionalFormatting sqref="K244:K247">
    <cfRule type="cellIs" dxfId="1762" priority="166" operator="equal">
      <formula>0</formula>
    </cfRule>
  </conditionalFormatting>
  <conditionalFormatting sqref="L232">
    <cfRule type="cellIs" dxfId="1761" priority="152" stopIfTrue="1" operator="equal">
      <formula>"ALTA"</formula>
    </cfRule>
    <cfRule type="cellIs" dxfId="1760" priority="156" stopIfTrue="1" operator="equal">
      <formula>1</formula>
    </cfRule>
    <cfRule type="cellIs" dxfId="1759" priority="157" stopIfTrue="1" operator="equal">
      <formula>"MEDIA"</formula>
    </cfRule>
  </conditionalFormatting>
  <conditionalFormatting sqref="K232">
    <cfRule type="cellIs" dxfId="1758" priority="153" operator="greaterThan">
      <formula>2.5</formula>
    </cfRule>
    <cfRule type="cellIs" dxfId="1757" priority="154" operator="greaterThanOrEqual">
      <formula>1.7</formula>
    </cfRule>
    <cfRule type="cellIs" dxfId="1756" priority="155" operator="equal">
      <formula>1</formula>
    </cfRule>
  </conditionalFormatting>
  <conditionalFormatting sqref="L232">
    <cfRule type="cellIs" dxfId="1755" priority="151" stopIfTrue="1" operator="equal">
      <formula>"BAJA"</formula>
    </cfRule>
  </conditionalFormatting>
  <conditionalFormatting sqref="K232">
    <cfRule type="cellIs" dxfId="1754" priority="150" operator="lessThanOrEqual">
      <formula>1.6</formula>
    </cfRule>
  </conditionalFormatting>
  <conditionalFormatting sqref="K232">
    <cfRule type="cellIs" dxfId="1753" priority="149" operator="equal">
      <formula>0</formula>
    </cfRule>
  </conditionalFormatting>
  <conditionalFormatting sqref="K233:K243 K248:K259">
    <cfRule type="cellIs" dxfId="1752" priority="146" operator="greaterThan">
      <formula>2.5</formula>
    </cfRule>
    <cfRule type="cellIs" dxfId="1751" priority="147" operator="greaterThanOrEqual">
      <formula>1.7</formula>
    </cfRule>
    <cfRule type="cellIs" dxfId="1750" priority="148" operator="equal">
      <formula>1</formula>
    </cfRule>
  </conditionalFormatting>
  <conditionalFormatting sqref="K233:K243 K248:K259">
    <cfRule type="cellIs" dxfId="1749" priority="145" operator="lessThanOrEqual">
      <formula>1.6</formula>
    </cfRule>
  </conditionalFormatting>
  <conditionalFormatting sqref="K233:K243 K248:K259">
    <cfRule type="cellIs" dxfId="1748" priority="144" operator="equal">
      <formula>0</formula>
    </cfRule>
  </conditionalFormatting>
  <conditionalFormatting sqref="L233:L243 L248:L259">
    <cfRule type="cellIs" dxfId="1747" priority="141" stopIfTrue="1" operator="equal">
      <formula>"ALTA"</formula>
    </cfRule>
    <cfRule type="cellIs" dxfId="1746" priority="142" stopIfTrue="1" operator="equal">
      <formula>1</formula>
    </cfRule>
    <cfRule type="cellIs" dxfId="1745" priority="143" stopIfTrue="1" operator="equal">
      <formula>"MEDIA"</formula>
    </cfRule>
  </conditionalFormatting>
  <conditionalFormatting sqref="L233:L243 L248:L259">
    <cfRule type="cellIs" dxfId="1744" priority="140" stopIfTrue="1" operator="equal">
      <formula>"BAJA"</formula>
    </cfRule>
  </conditionalFormatting>
  <conditionalFormatting sqref="H244:H246">
    <cfRule type="cellIs" dxfId="1743" priority="136" operator="equal">
      <formula>"P"</formula>
    </cfRule>
    <cfRule type="cellIs" dxfId="1742" priority="137" operator="equal">
      <formula>"C"</formula>
    </cfRule>
    <cfRule type="containsText" dxfId="1741" priority="138" operator="containsText" text="R">
      <formula>NOT(ISERROR(SEARCH("R",H244)))</formula>
    </cfRule>
    <cfRule type="containsText" dxfId="1740" priority="139" operator="containsText" text="NC">
      <formula>NOT(ISERROR(SEARCH("NC",H244)))</formula>
    </cfRule>
  </conditionalFormatting>
  <conditionalFormatting sqref="I244:I246">
    <cfRule type="cellIs" dxfId="1739" priority="129" operator="equal">
      <formula>"NC"</formula>
    </cfRule>
    <cfRule type="cellIs" dxfId="1738" priority="133" operator="equal">
      <formula>"B"</formula>
    </cfRule>
    <cfRule type="cellIs" dxfId="1737" priority="134" operator="equal">
      <formula>"M"</formula>
    </cfRule>
    <cfRule type="cellIs" dxfId="1736" priority="135" operator="equal">
      <formula>"A"</formula>
    </cfRule>
  </conditionalFormatting>
  <conditionalFormatting sqref="J244:J246">
    <cfRule type="cellIs" dxfId="1735" priority="130" operator="equal">
      <formula>3</formula>
    </cfRule>
    <cfRule type="cellIs" dxfId="1734" priority="131" operator="equal">
      <formula>2</formula>
    </cfRule>
    <cfRule type="cellIs" dxfId="1733" priority="132" operator="equal">
      <formula>1</formula>
    </cfRule>
  </conditionalFormatting>
  <conditionalFormatting sqref="H244:H247">
    <cfRule type="cellIs" dxfId="1732" priority="125" operator="equal">
      <formula>1</formula>
    </cfRule>
    <cfRule type="cellIs" dxfId="1731" priority="126" operator="equal">
      <formula>2</formula>
    </cfRule>
    <cfRule type="containsText" dxfId="1730" priority="127" operator="containsText" text="3">
      <formula>NOT(ISERROR(SEARCH("3",H244)))</formula>
    </cfRule>
    <cfRule type="containsText" dxfId="1729" priority="128" operator="containsText" text="NC">
      <formula>NOT(ISERROR(SEARCH("NC",H244)))</formula>
    </cfRule>
  </conditionalFormatting>
  <conditionalFormatting sqref="I244:I247">
    <cfRule type="cellIs" dxfId="1728" priority="121" operator="equal">
      <formula>"NC"</formula>
    </cfRule>
    <cfRule type="cellIs" dxfId="1727" priority="122" operator="equal">
      <formula>1</formula>
    </cfRule>
    <cfRule type="cellIs" dxfId="1726" priority="123" operator="equal">
      <formula>2</formula>
    </cfRule>
    <cfRule type="cellIs" dxfId="1725" priority="124" operator="equal">
      <formula>3</formula>
    </cfRule>
  </conditionalFormatting>
  <conditionalFormatting sqref="J244:J247">
    <cfRule type="cellIs" dxfId="1724" priority="117" operator="equal">
      <formula>"NC"</formula>
    </cfRule>
    <cfRule type="cellIs" dxfId="1723" priority="118" operator="equal">
      <formula>3</formula>
    </cfRule>
    <cfRule type="cellIs" dxfId="1722" priority="119" operator="equal">
      <formula>2</formula>
    </cfRule>
    <cfRule type="cellIs" dxfId="1721" priority="120" operator="equal">
      <formula>3</formula>
    </cfRule>
  </conditionalFormatting>
  <conditionalFormatting sqref="H232">
    <cfRule type="cellIs" dxfId="1720" priority="113" operator="equal">
      <formula>"P"</formula>
    </cfRule>
    <cfRule type="cellIs" dxfId="1719" priority="114" operator="equal">
      <formula>"C"</formula>
    </cfRule>
    <cfRule type="containsText" dxfId="1718" priority="115" operator="containsText" text="R">
      <formula>NOT(ISERROR(SEARCH("R",H232)))</formula>
    </cfRule>
    <cfRule type="containsText" dxfId="1717" priority="116" operator="containsText" text="NC">
      <formula>NOT(ISERROR(SEARCH("NC",H232)))</formula>
    </cfRule>
  </conditionalFormatting>
  <conditionalFormatting sqref="I232">
    <cfRule type="cellIs" dxfId="1716" priority="106" operator="equal">
      <formula>"NC"</formula>
    </cfRule>
    <cfRule type="cellIs" dxfId="1715" priority="110" operator="equal">
      <formula>"B"</formula>
    </cfRule>
    <cfRule type="cellIs" dxfId="1714" priority="111" operator="equal">
      <formula>"M"</formula>
    </cfRule>
    <cfRule type="cellIs" dxfId="1713" priority="112" operator="equal">
      <formula>"A"</formula>
    </cfRule>
  </conditionalFormatting>
  <conditionalFormatting sqref="J232">
    <cfRule type="cellIs" dxfId="1712" priority="107" operator="equal">
      <formula>3</formula>
    </cfRule>
    <cfRule type="cellIs" dxfId="1711" priority="108" operator="equal">
      <formula>2</formula>
    </cfRule>
    <cfRule type="cellIs" dxfId="1710" priority="109" operator="equal">
      <formula>1</formula>
    </cfRule>
  </conditionalFormatting>
  <conditionalFormatting sqref="H232">
    <cfRule type="cellIs" dxfId="1709" priority="102" operator="equal">
      <formula>1</formula>
    </cfRule>
    <cfRule type="cellIs" dxfId="1708" priority="103" operator="equal">
      <formula>2</formula>
    </cfRule>
    <cfRule type="containsText" dxfId="1707" priority="104" operator="containsText" text="3">
      <formula>NOT(ISERROR(SEARCH("3",H232)))</formula>
    </cfRule>
    <cfRule type="containsText" dxfId="1706" priority="105" operator="containsText" text="NC">
      <formula>NOT(ISERROR(SEARCH("NC",H232)))</formula>
    </cfRule>
  </conditionalFormatting>
  <conditionalFormatting sqref="I232">
    <cfRule type="cellIs" dxfId="1705" priority="98" operator="equal">
      <formula>"NC"</formula>
    </cfRule>
    <cfRule type="cellIs" dxfId="1704" priority="99" operator="equal">
      <formula>1</formula>
    </cfRule>
    <cfRule type="cellIs" dxfId="1703" priority="100" operator="equal">
      <formula>2</formula>
    </cfRule>
    <cfRule type="cellIs" dxfId="1702" priority="101" operator="equal">
      <formula>3</formula>
    </cfRule>
  </conditionalFormatting>
  <conditionalFormatting sqref="J232">
    <cfRule type="cellIs" dxfId="1701" priority="94" operator="equal">
      <formula>"NC"</formula>
    </cfRule>
    <cfRule type="cellIs" dxfId="1700" priority="95" operator="equal">
      <formula>3</formula>
    </cfRule>
    <cfRule type="cellIs" dxfId="1699" priority="96" operator="equal">
      <formula>2</formula>
    </cfRule>
    <cfRule type="cellIs" dxfId="1698" priority="97" operator="equal">
      <formula>3</formula>
    </cfRule>
  </conditionalFormatting>
  <conditionalFormatting sqref="H233:H243 H248:H259">
    <cfRule type="cellIs" dxfId="1697" priority="90" operator="equal">
      <formula>"P"</formula>
    </cfRule>
    <cfRule type="cellIs" dxfId="1696" priority="91" operator="equal">
      <formula>"C"</formula>
    </cfRule>
    <cfRule type="containsText" dxfId="1695" priority="92" operator="containsText" text="R">
      <formula>NOT(ISERROR(SEARCH("R",H233)))</formula>
    </cfRule>
    <cfRule type="containsText" dxfId="1694" priority="93" operator="containsText" text="NC">
      <formula>NOT(ISERROR(SEARCH("NC",H233)))</formula>
    </cfRule>
  </conditionalFormatting>
  <conditionalFormatting sqref="I233:I243 I248:I259">
    <cfRule type="cellIs" dxfId="1693" priority="83" operator="equal">
      <formula>"NC"</formula>
    </cfRule>
    <cfRule type="cellIs" dxfId="1692" priority="87" operator="equal">
      <formula>"B"</formula>
    </cfRule>
    <cfRule type="cellIs" dxfId="1691" priority="88" operator="equal">
      <formula>"M"</formula>
    </cfRule>
    <cfRule type="cellIs" dxfId="1690" priority="89" operator="equal">
      <formula>"A"</formula>
    </cfRule>
  </conditionalFormatting>
  <conditionalFormatting sqref="J233:J243 J248:J259">
    <cfRule type="cellIs" dxfId="1689" priority="84" operator="equal">
      <formula>3</formula>
    </cfRule>
    <cfRule type="cellIs" dxfId="1688" priority="85" operator="equal">
      <formula>2</formula>
    </cfRule>
    <cfRule type="cellIs" dxfId="1687" priority="86" operator="equal">
      <formula>1</formula>
    </cfRule>
  </conditionalFormatting>
  <conditionalFormatting sqref="H233:H243 H248:H259">
    <cfRule type="cellIs" dxfId="1686" priority="79" operator="equal">
      <formula>1</formula>
    </cfRule>
    <cfRule type="cellIs" dxfId="1685" priority="80" operator="equal">
      <formula>2</formula>
    </cfRule>
    <cfRule type="containsText" dxfId="1684" priority="81" operator="containsText" text="3">
      <formula>NOT(ISERROR(SEARCH("3",H233)))</formula>
    </cfRule>
    <cfRule type="containsText" dxfId="1683" priority="82" operator="containsText" text="NC">
      <formula>NOT(ISERROR(SEARCH("NC",H233)))</formula>
    </cfRule>
  </conditionalFormatting>
  <conditionalFormatting sqref="I233:I243 I248:I259">
    <cfRule type="cellIs" dxfId="1682" priority="75" operator="equal">
      <formula>"NC"</formula>
    </cfRule>
    <cfRule type="cellIs" dxfId="1681" priority="76" operator="equal">
      <formula>1</formula>
    </cfRule>
    <cfRule type="cellIs" dxfId="1680" priority="77" operator="equal">
      <formula>2</formula>
    </cfRule>
    <cfRule type="cellIs" dxfId="1679" priority="78" operator="equal">
      <formula>3</formula>
    </cfRule>
  </conditionalFormatting>
  <conditionalFormatting sqref="J233:J243 J248:J259">
    <cfRule type="cellIs" dxfId="1678" priority="71" operator="equal">
      <formula>"NC"</formula>
    </cfRule>
    <cfRule type="cellIs" dxfId="1677" priority="72" operator="equal">
      <formula>3</formula>
    </cfRule>
    <cfRule type="cellIs" dxfId="1676" priority="73" operator="equal">
      <formula>2</formula>
    </cfRule>
    <cfRule type="cellIs" dxfId="1675" priority="74" operator="equal">
      <formula>3</formula>
    </cfRule>
  </conditionalFormatting>
  <conditionalFormatting sqref="K167:K169">
    <cfRule type="cellIs" dxfId="1674" priority="68" operator="greaterThan">
      <formula>2.5</formula>
    </cfRule>
    <cfRule type="cellIs" dxfId="1673" priority="69" operator="greaterThanOrEqual">
      <formula>1.7</formula>
    </cfRule>
    <cfRule type="cellIs" dxfId="1672" priority="70" operator="equal">
      <formula>1</formula>
    </cfRule>
  </conditionalFormatting>
  <conditionalFormatting sqref="K167:K169">
    <cfRule type="cellIs" dxfId="1671" priority="67" operator="lessThanOrEqual">
      <formula>1.6</formula>
    </cfRule>
  </conditionalFormatting>
  <conditionalFormatting sqref="K167:K169">
    <cfRule type="cellIs" dxfId="1670" priority="66" operator="equal">
      <formula>0</formula>
    </cfRule>
  </conditionalFormatting>
  <conditionalFormatting sqref="H167:H169">
    <cfRule type="cellIs" dxfId="1669" priority="62" operator="equal">
      <formula>"P"</formula>
    </cfRule>
    <cfRule type="cellIs" dxfId="1668" priority="63" operator="equal">
      <formula>"C"</formula>
    </cfRule>
    <cfRule type="containsText" dxfId="1667" priority="64" operator="containsText" text="R">
      <formula>NOT(ISERROR(SEARCH("R",H167)))</formula>
    </cfRule>
    <cfRule type="containsText" dxfId="1666" priority="65" operator="containsText" text="NC">
      <formula>NOT(ISERROR(SEARCH("NC",H167)))</formula>
    </cfRule>
  </conditionalFormatting>
  <conditionalFormatting sqref="I167:I169">
    <cfRule type="cellIs" dxfId="1665" priority="55" operator="equal">
      <formula>"NC"</formula>
    </cfRule>
    <cfRule type="cellIs" dxfId="1664" priority="59" operator="equal">
      <formula>"B"</formula>
    </cfRule>
    <cfRule type="cellIs" dxfId="1663" priority="60" operator="equal">
      <formula>"M"</formula>
    </cfRule>
    <cfRule type="cellIs" dxfId="1662" priority="61" operator="equal">
      <formula>"A"</formula>
    </cfRule>
  </conditionalFormatting>
  <conditionalFormatting sqref="J167:J169">
    <cfRule type="cellIs" dxfId="1661" priority="56" operator="equal">
      <formula>3</formula>
    </cfRule>
    <cfRule type="cellIs" dxfId="1660" priority="57" operator="equal">
      <formula>2</formula>
    </cfRule>
    <cfRule type="cellIs" dxfId="1659" priority="58" operator="equal">
      <formula>1</formula>
    </cfRule>
  </conditionalFormatting>
  <conditionalFormatting sqref="H167:H169">
    <cfRule type="cellIs" dxfId="1658" priority="51" operator="equal">
      <formula>1</formula>
    </cfRule>
    <cfRule type="cellIs" dxfId="1657" priority="52" operator="equal">
      <formula>2</formula>
    </cfRule>
    <cfRule type="containsText" dxfId="1656" priority="53" operator="containsText" text="3">
      <formula>NOT(ISERROR(SEARCH("3",H167)))</formula>
    </cfRule>
    <cfRule type="containsText" dxfId="1655" priority="54" operator="containsText" text="NC">
      <formula>NOT(ISERROR(SEARCH("NC",H167)))</formula>
    </cfRule>
  </conditionalFormatting>
  <conditionalFormatting sqref="I167:I169">
    <cfRule type="cellIs" dxfId="1654" priority="47" operator="equal">
      <formula>"NC"</formula>
    </cfRule>
    <cfRule type="cellIs" dxfId="1653" priority="48" operator="equal">
      <formula>1</formula>
    </cfRule>
    <cfRule type="cellIs" dxfId="1652" priority="49" operator="equal">
      <formula>2</formula>
    </cfRule>
    <cfRule type="cellIs" dxfId="1651" priority="50" operator="equal">
      <formula>3</formula>
    </cfRule>
  </conditionalFormatting>
  <conditionalFormatting sqref="J167:J169">
    <cfRule type="cellIs" dxfId="1650" priority="43" operator="equal">
      <formula>"NC"</formula>
    </cfRule>
    <cfRule type="cellIs" dxfId="1649" priority="44" operator="equal">
      <formula>3</formula>
    </cfRule>
    <cfRule type="cellIs" dxfId="1648" priority="45" operator="equal">
      <formula>2</formula>
    </cfRule>
    <cfRule type="cellIs" dxfId="1647" priority="46" operator="equal">
      <formula>3</formula>
    </cfRule>
  </conditionalFormatting>
  <conditionalFormatting sqref="K170">
    <cfRule type="cellIs" dxfId="1646" priority="40" operator="greaterThan">
      <formula>2.5</formula>
    </cfRule>
    <cfRule type="cellIs" dxfId="1645" priority="41" operator="greaterThanOrEqual">
      <formula>1.7</formula>
    </cfRule>
    <cfRule type="cellIs" dxfId="1644" priority="42" operator="equal">
      <formula>1</formula>
    </cfRule>
  </conditionalFormatting>
  <conditionalFormatting sqref="K170">
    <cfRule type="cellIs" dxfId="1643" priority="39" operator="lessThanOrEqual">
      <formula>1.6</formula>
    </cfRule>
  </conditionalFormatting>
  <conditionalFormatting sqref="K170">
    <cfRule type="cellIs" dxfId="1642" priority="38" operator="equal">
      <formula>0</formula>
    </cfRule>
  </conditionalFormatting>
  <conditionalFormatting sqref="K171:K172">
    <cfRule type="cellIs" dxfId="1641" priority="35" operator="greaterThan">
      <formula>2.5</formula>
    </cfRule>
    <cfRule type="cellIs" dxfId="1640" priority="36" operator="greaterThanOrEqual">
      <formula>1.7</formula>
    </cfRule>
    <cfRule type="cellIs" dxfId="1639" priority="37" operator="equal">
      <formula>1</formula>
    </cfRule>
  </conditionalFormatting>
  <conditionalFormatting sqref="K171:K172">
    <cfRule type="cellIs" dxfId="1638" priority="34" operator="lessThanOrEqual">
      <formula>1.6</formula>
    </cfRule>
  </conditionalFormatting>
  <conditionalFormatting sqref="K171:K172">
    <cfRule type="cellIs" dxfId="1637" priority="33" operator="equal">
      <formula>0</formula>
    </cfRule>
  </conditionalFormatting>
  <conditionalFormatting sqref="H170">
    <cfRule type="cellIs" dxfId="1636" priority="29" operator="equal">
      <formula>"P"</formula>
    </cfRule>
    <cfRule type="cellIs" dxfId="1635" priority="30" operator="equal">
      <formula>"C"</formula>
    </cfRule>
    <cfRule type="containsText" dxfId="1634" priority="31" operator="containsText" text="R">
      <formula>NOT(ISERROR(SEARCH("R",H170)))</formula>
    </cfRule>
    <cfRule type="containsText" dxfId="1633" priority="32" operator="containsText" text="NC">
      <formula>NOT(ISERROR(SEARCH("NC",H170)))</formula>
    </cfRule>
  </conditionalFormatting>
  <conditionalFormatting sqref="I170">
    <cfRule type="cellIs" dxfId="1632" priority="25" operator="equal">
      <formula>"NC"</formula>
    </cfRule>
    <cfRule type="cellIs" dxfId="1631" priority="26" operator="equal">
      <formula>"B"</formula>
    </cfRule>
    <cfRule type="cellIs" dxfId="1630" priority="27" operator="equal">
      <formula>"M"</formula>
    </cfRule>
    <cfRule type="cellIs" dxfId="1629" priority="28" operator="equal">
      <formula>"A"</formula>
    </cfRule>
  </conditionalFormatting>
  <conditionalFormatting sqref="H170">
    <cfRule type="cellIs" dxfId="1628" priority="21" operator="equal">
      <formula>1</formula>
    </cfRule>
    <cfRule type="cellIs" dxfId="1627" priority="22" operator="equal">
      <formula>2</formula>
    </cfRule>
    <cfRule type="containsText" dxfId="1626" priority="23" operator="containsText" text="3">
      <formula>NOT(ISERROR(SEARCH("3",H170)))</formula>
    </cfRule>
    <cfRule type="containsText" dxfId="1625" priority="24" operator="containsText" text="NC">
      <formula>NOT(ISERROR(SEARCH("NC",H170)))</formula>
    </cfRule>
  </conditionalFormatting>
  <conditionalFormatting sqref="I170">
    <cfRule type="cellIs" dxfId="1624" priority="17" operator="equal">
      <formula>"NC"</formula>
    </cfRule>
    <cfRule type="cellIs" dxfId="1623" priority="18" operator="equal">
      <formula>1</formula>
    </cfRule>
    <cfRule type="cellIs" dxfId="1622" priority="19" operator="equal">
      <formula>2</formula>
    </cfRule>
    <cfRule type="cellIs" dxfId="1621" priority="20" operator="equal">
      <formula>3</formula>
    </cfRule>
  </conditionalFormatting>
  <conditionalFormatting sqref="H171:H172">
    <cfRule type="cellIs" dxfId="1620" priority="13" operator="equal">
      <formula>"P"</formula>
    </cfRule>
    <cfRule type="cellIs" dxfId="1619" priority="14" operator="equal">
      <formula>"C"</formula>
    </cfRule>
    <cfRule type="containsText" dxfId="1618" priority="15" operator="containsText" text="R">
      <formula>NOT(ISERROR(SEARCH("R",H171)))</formula>
    </cfRule>
    <cfRule type="containsText" dxfId="1617" priority="16" operator="containsText" text="NC">
      <formula>NOT(ISERROR(SEARCH("NC",H171)))</formula>
    </cfRule>
  </conditionalFormatting>
  <conditionalFormatting sqref="I171:I172">
    <cfRule type="cellIs" dxfId="1616" priority="9" operator="equal">
      <formula>"NC"</formula>
    </cfRule>
    <cfRule type="cellIs" dxfId="1615" priority="10" operator="equal">
      <formula>"B"</formula>
    </cfRule>
    <cfRule type="cellIs" dxfId="1614" priority="11" operator="equal">
      <formula>"M"</formula>
    </cfRule>
    <cfRule type="cellIs" dxfId="1613" priority="12" operator="equal">
      <formula>"A"</formula>
    </cfRule>
  </conditionalFormatting>
  <conditionalFormatting sqref="H171:H172">
    <cfRule type="cellIs" dxfId="1612" priority="5" operator="equal">
      <formula>1</formula>
    </cfRule>
    <cfRule type="cellIs" dxfId="1611" priority="6" operator="equal">
      <formula>2</formula>
    </cfRule>
    <cfRule type="containsText" dxfId="1610" priority="7" operator="containsText" text="3">
      <formula>NOT(ISERROR(SEARCH("3",H171)))</formula>
    </cfRule>
    <cfRule type="containsText" dxfId="1609" priority="8" operator="containsText" text="NC">
      <formula>NOT(ISERROR(SEARCH("NC",H171)))</formula>
    </cfRule>
  </conditionalFormatting>
  <conditionalFormatting sqref="I171:I172">
    <cfRule type="cellIs" dxfId="1608" priority="1" operator="equal">
      <formula>"NC"</formula>
    </cfRule>
    <cfRule type="cellIs" dxfId="1607" priority="2" operator="equal">
      <formula>1</formula>
    </cfRule>
    <cfRule type="cellIs" dxfId="1606" priority="3" operator="equal">
      <formula>2</formula>
    </cfRule>
    <cfRule type="cellIs" dxfId="1605" priority="4" operator="equal">
      <formula>3</formula>
    </cfRule>
  </conditionalFormatting>
  <dataValidations count="1">
    <dataValidation type="list" allowBlank="1" showInputMessage="1" showErrorMessage="1" sqref="RNT37:RNT111 JD37:JD111 SZ37:SZ111 ACV37:ACV111 AMR37:AMR111 AWN37:AWN111 BGJ37:BGJ111 BQF37:BQF111 CAB37:CAB111 CJX37:CJX111 CTT37:CTT111 DDP37:DDP111 DNL37:DNL111 DXH37:DXH111 EHD37:EHD111 EQZ37:EQZ111 FAV37:FAV111 FKR37:FKR111 FUN37:FUN111 GEJ37:GEJ111 GOF37:GOF111 GYB37:GYB111 HHX37:HHX111 HRT37:HRT111 IBP37:IBP111 ILL37:ILL111 IVH37:IVH111 JFD37:JFD111 JOZ37:JOZ111 JYV37:JYV111 KIR37:KIR111 KSN37:KSN111 LCJ37:LCJ111 LMF37:LMF111 LWB37:LWB111 MFX37:MFX111 MPT37:MPT111 MZP37:MZP111 NJL37:NJL111 NTH37:NTH111 ODD37:ODD111 OMZ37:OMZ111 OWV37:OWV111 PGR37:PGR111 PQN37:PQN111 QAJ37:QAJ111 QKF37:QKF111 QUB37:QUB111 RDX37:RDX111 RNT14:RNT34 RDX14:RDX34 QUB14:QUB34 QKF14:QKF34 QAJ14:QAJ34 PQN14:PQN34 PGR14:PGR34 OWV14:OWV34 OMZ14:OMZ34 ODD14:ODD34 NTH14:NTH34 NJL14:NJL34 MZP14:MZP34 MPT14:MPT34 MFX14:MFX34 LWB14:LWB34 LMF14:LMF34 LCJ14:LCJ34 KSN14:KSN34 KIR14:KIR34 JYV14:JYV34 JOZ14:JOZ34 JFD14:JFD34 IVH14:IVH34 ILL14:ILL34 IBP14:IBP34 HRT14:HRT34 HHX14:HHX34 GYB14:GYB34 GOF14:GOF34 GEJ14:GEJ34 FUN14:FUN34 FKR14:FKR34 FAV14:FAV34 EQZ14:EQZ34 EHD14:EHD34 DXH14:DXH34 DNL14:DNL34 DDP14:DDP34 CTT14:CTT34 CJX14:CJX34 CAB14:CAB34 BQF14:BQF34 BGJ14:BGJ34 AWN14:AWN34 AMR14:AMR34 ACV14:ACV34 SZ14:SZ34 JD14:JD34">
      <formula1>#REF!</formula1>
    </dataValidation>
  </dataValidations>
  <hyperlinks>
    <hyperlink ref="P14" r:id="rId1"/>
    <hyperlink ref="P29" r:id="rId2"/>
    <hyperlink ref="P91" r:id="rId3"/>
    <hyperlink ref="P120" r:id="rId4"/>
    <hyperlink ref="P122" r:id="rId5"/>
  </hyperlinks>
  <printOptions horizontalCentered="1"/>
  <pageMargins left="0.39370078740157483" right="0.39370078740157483" top="0.19685039370078741" bottom="0.78740157480314965" header="0.19685039370078741" footer="0.19685039370078741"/>
  <pageSetup paperSize="5" scale="55" fitToWidth="0" fitToHeight="0" orientation="landscape" r:id="rId6"/>
  <headerFooter alignWithMargins="0"/>
  <drawing r:id="rId7"/>
  <legacyDrawing r:id="rId8"/>
  <extLst>
    <ext xmlns:x14="http://schemas.microsoft.com/office/spreadsheetml/2009/9/main" uri="{CCE6A557-97BC-4b89-ADB6-D9C93CAAB3DF}">
      <x14:dataValidations xmlns:xm="http://schemas.microsoft.com/office/excel/2006/main" count="2">
        <x14:dataValidation type="list" allowBlank="1" showInputMessage="1" showErrorMessage="1">
          <x14:formula1>
            <xm:f>Hoja3!$G$4:$G$9</xm:f>
          </x14:formula1>
          <xm:sqref>F11 F109:F111</xm:sqref>
        </x14:dataValidation>
        <x14:dataValidation type="list" allowBlank="1" showInputMessage="1" showErrorMessage="1">
          <x14:formula1>
            <xm:f>Hoja3!$D$4:$D$6</xm:f>
          </x14:formula1>
          <xm:sqref>G11 G109:G111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CD30"/>
  <sheetViews>
    <sheetView topLeftCell="E14" zoomScale="55" zoomScaleNormal="55" zoomScaleSheetLayoutView="130" zoomScalePageLayoutView="55" workbookViewId="0">
      <selection activeCell="C13" sqref="C13:P18"/>
    </sheetView>
  </sheetViews>
  <sheetFormatPr baseColWidth="10" defaultColWidth="12.7109375" defaultRowHeight="20.25" customHeight="1"/>
  <cols>
    <col min="1" max="1" width="1.7109375" style="2" customWidth="1"/>
    <col min="2" max="2" width="26.85546875" style="75" customWidth="1"/>
    <col min="3" max="3" width="24.140625" style="91" customWidth="1"/>
    <col min="4" max="4" width="37.5703125" style="91" customWidth="1"/>
    <col min="5" max="5" width="35.140625" style="91" customWidth="1"/>
    <col min="6" max="6" width="50.28515625" style="91" customWidth="1"/>
    <col min="7" max="7" width="55.85546875" style="75" customWidth="1"/>
    <col min="8" max="8" width="27.42578125" style="91" customWidth="1"/>
    <col min="9" max="9" width="16.85546875" style="91" customWidth="1"/>
    <col min="10" max="10" width="23.28515625" style="91" customWidth="1"/>
    <col min="11" max="11" width="28.7109375" style="91" customWidth="1"/>
    <col min="12" max="12" width="24.85546875" style="91" customWidth="1"/>
    <col min="13" max="13" width="21.7109375" style="91" customWidth="1"/>
    <col min="14" max="15" width="17.85546875" style="91" customWidth="1"/>
    <col min="16" max="16" width="38.140625" style="91" customWidth="1"/>
    <col min="17" max="264" width="12.7109375" style="2"/>
    <col min="265" max="265" width="4" style="2" customWidth="1"/>
    <col min="266" max="266" width="7.85546875" style="2" customWidth="1"/>
    <col min="267" max="267" width="15.140625" style="2" customWidth="1"/>
    <col min="268" max="268" width="20.42578125" style="2" customWidth="1"/>
    <col min="269" max="269" width="18.7109375" style="2" customWidth="1"/>
    <col min="270" max="270" width="19.7109375" style="2" customWidth="1"/>
    <col min="271" max="271" width="10" style="2" customWidth="1"/>
    <col min="272" max="272" width="64.5703125" style="2" bestFit="1" customWidth="1"/>
    <col min="273" max="273" width="16.85546875" style="2" customWidth="1"/>
    <col min="274" max="274" width="19.140625" style="2" customWidth="1"/>
    <col min="275" max="277" width="17.85546875" style="2" bestFit="1" customWidth="1"/>
    <col min="278" max="278" width="19.140625" style="2" customWidth="1"/>
    <col min="279" max="279" width="25.140625" style="2" bestFit="1" customWidth="1"/>
    <col min="280" max="280" width="50.7109375" style="2" bestFit="1" customWidth="1"/>
    <col min="281" max="282" width="0" style="2" hidden="1" customWidth="1"/>
    <col min="283" max="283" width="15.140625" style="2" customWidth="1"/>
    <col min="284" max="284" width="15.28515625" style="2" customWidth="1"/>
    <col min="285" max="285" width="50.7109375" style="2" bestFit="1" customWidth="1"/>
    <col min="286" max="520" width="12.7109375" style="2"/>
    <col min="521" max="521" width="4" style="2" customWidth="1"/>
    <col min="522" max="522" width="7.85546875" style="2" customWidth="1"/>
    <col min="523" max="523" width="15.140625" style="2" customWidth="1"/>
    <col min="524" max="524" width="20.42578125" style="2" customWidth="1"/>
    <col min="525" max="525" width="18.7109375" style="2" customWidth="1"/>
    <col min="526" max="526" width="19.7109375" style="2" customWidth="1"/>
    <col min="527" max="527" width="10" style="2" customWidth="1"/>
    <col min="528" max="528" width="64.5703125" style="2" bestFit="1" customWidth="1"/>
    <col min="529" max="529" width="16.85546875" style="2" customWidth="1"/>
    <col min="530" max="530" width="19.140625" style="2" customWidth="1"/>
    <col min="531" max="533" width="17.85546875" style="2" bestFit="1" customWidth="1"/>
    <col min="534" max="534" width="19.140625" style="2" customWidth="1"/>
    <col min="535" max="535" width="25.140625" style="2" bestFit="1" customWidth="1"/>
    <col min="536" max="536" width="50.7109375" style="2" bestFit="1" customWidth="1"/>
    <col min="537" max="538" width="0" style="2" hidden="1" customWidth="1"/>
    <col min="539" max="539" width="15.140625" style="2" customWidth="1"/>
    <col min="540" max="540" width="15.28515625" style="2" customWidth="1"/>
    <col min="541" max="541" width="50.7109375" style="2" bestFit="1" customWidth="1"/>
    <col min="542" max="776" width="12.7109375" style="2"/>
    <col min="777" max="777" width="4" style="2" customWidth="1"/>
    <col min="778" max="778" width="7.85546875" style="2" customWidth="1"/>
    <col min="779" max="779" width="15.140625" style="2" customWidth="1"/>
    <col min="780" max="780" width="20.42578125" style="2" customWidth="1"/>
    <col min="781" max="781" width="18.7109375" style="2" customWidth="1"/>
    <col min="782" max="782" width="19.7109375" style="2" customWidth="1"/>
    <col min="783" max="783" width="10" style="2" customWidth="1"/>
    <col min="784" max="784" width="64.5703125" style="2" bestFit="1" customWidth="1"/>
    <col min="785" max="785" width="16.85546875" style="2" customWidth="1"/>
    <col min="786" max="786" width="19.140625" style="2" customWidth="1"/>
    <col min="787" max="789" width="17.85546875" style="2" bestFit="1" customWidth="1"/>
    <col min="790" max="790" width="19.140625" style="2" customWidth="1"/>
    <col min="791" max="791" width="25.140625" style="2" bestFit="1" customWidth="1"/>
    <col min="792" max="792" width="50.7109375" style="2" bestFit="1" customWidth="1"/>
    <col min="793" max="794" width="0" style="2" hidden="1" customWidth="1"/>
    <col min="795" max="795" width="15.140625" style="2" customWidth="1"/>
    <col min="796" max="796" width="15.28515625" style="2" customWidth="1"/>
    <col min="797" max="797" width="50.7109375" style="2" bestFit="1" customWidth="1"/>
    <col min="798" max="1032" width="12.7109375" style="2"/>
    <col min="1033" max="1033" width="4" style="2" customWidth="1"/>
    <col min="1034" max="1034" width="7.85546875" style="2" customWidth="1"/>
    <col min="1035" max="1035" width="15.140625" style="2" customWidth="1"/>
    <col min="1036" max="1036" width="20.42578125" style="2" customWidth="1"/>
    <col min="1037" max="1037" width="18.7109375" style="2" customWidth="1"/>
    <col min="1038" max="1038" width="19.7109375" style="2" customWidth="1"/>
    <col min="1039" max="1039" width="10" style="2" customWidth="1"/>
    <col min="1040" max="1040" width="64.5703125" style="2" bestFit="1" customWidth="1"/>
    <col min="1041" max="1041" width="16.85546875" style="2" customWidth="1"/>
    <col min="1042" max="1042" width="19.140625" style="2" customWidth="1"/>
    <col min="1043" max="1045" width="17.85546875" style="2" bestFit="1" customWidth="1"/>
    <col min="1046" max="1046" width="19.140625" style="2" customWidth="1"/>
    <col min="1047" max="1047" width="25.140625" style="2" bestFit="1" customWidth="1"/>
    <col min="1048" max="1048" width="50.7109375" style="2" bestFit="1" customWidth="1"/>
    <col min="1049" max="1050" width="0" style="2" hidden="1" customWidth="1"/>
    <col min="1051" max="1051" width="15.140625" style="2" customWidth="1"/>
    <col min="1052" max="1052" width="15.28515625" style="2" customWidth="1"/>
    <col min="1053" max="1053" width="50.7109375" style="2" bestFit="1" customWidth="1"/>
    <col min="1054" max="1288" width="12.7109375" style="2"/>
    <col min="1289" max="1289" width="4" style="2" customWidth="1"/>
    <col min="1290" max="1290" width="7.85546875" style="2" customWidth="1"/>
    <col min="1291" max="1291" width="15.140625" style="2" customWidth="1"/>
    <col min="1292" max="1292" width="20.42578125" style="2" customWidth="1"/>
    <col min="1293" max="1293" width="18.7109375" style="2" customWidth="1"/>
    <col min="1294" max="1294" width="19.7109375" style="2" customWidth="1"/>
    <col min="1295" max="1295" width="10" style="2" customWidth="1"/>
    <col min="1296" max="1296" width="64.5703125" style="2" bestFit="1" customWidth="1"/>
    <col min="1297" max="1297" width="16.85546875" style="2" customWidth="1"/>
    <col min="1298" max="1298" width="19.140625" style="2" customWidth="1"/>
    <col min="1299" max="1301" width="17.85546875" style="2" bestFit="1" customWidth="1"/>
    <col min="1302" max="1302" width="19.140625" style="2" customWidth="1"/>
    <col min="1303" max="1303" width="25.140625" style="2" bestFit="1" customWidth="1"/>
    <col min="1304" max="1304" width="50.7109375" style="2" bestFit="1" customWidth="1"/>
    <col min="1305" max="1306" width="0" style="2" hidden="1" customWidth="1"/>
    <col min="1307" max="1307" width="15.140625" style="2" customWidth="1"/>
    <col min="1308" max="1308" width="15.28515625" style="2" customWidth="1"/>
    <col min="1309" max="1309" width="50.7109375" style="2" bestFit="1" customWidth="1"/>
    <col min="1310" max="1544" width="12.7109375" style="2"/>
    <col min="1545" max="1545" width="4" style="2" customWidth="1"/>
    <col min="1546" max="1546" width="7.85546875" style="2" customWidth="1"/>
    <col min="1547" max="1547" width="15.140625" style="2" customWidth="1"/>
    <col min="1548" max="1548" width="20.42578125" style="2" customWidth="1"/>
    <col min="1549" max="1549" width="18.7109375" style="2" customWidth="1"/>
    <col min="1550" max="1550" width="19.7109375" style="2" customWidth="1"/>
    <col min="1551" max="1551" width="10" style="2" customWidth="1"/>
    <col min="1552" max="1552" width="64.5703125" style="2" bestFit="1" customWidth="1"/>
    <col min="1553" max="1553" width="16.85546875" style="2" customWidth="1"/>
    <col min="1554" max="1554" width="19.140625" style="2" customWidth="1"/>
    <col min="1555" max="1557" width="17.85546875" style="2" bestFit="1" customWidth="1"/>
    <col min="1558" max="1558" width="19.140625" style="2" customWidth="1"/>
    <col min="1559" max="1559" width="25.140625" style="2" bestFit="1" customWidth="1"/>
    <col min="1560" max="1560" width="50.7109375" style="2" bestFit="1" customWidth="1"/>
    <col min="1561" max="1562" width="0" style="2" hidden="1" customWidth="1"/>
    <col min="1563" max="1563" width="15.140625" style="2" customWidth="1"/>
    <col min="1564" max="1564" width="15.28515625" style="2" customWidth="1"/>
    <col min="1565" max="1565" width="50.7109375" style="2" bestFit="1" customWidth="1"/>
    <col min="1566" max="1800" width="12.7109375" style="2"/>
    <col min="1801" max="1801" width="4" style="2" customWidth="1"/>
    <col min="1802" max="1802" width="7.85546875" style="2" customWidth="1"/>
    <col min="1803" max="1803" width="15.140625" style="2" customWidth="1"/>
    <col min="1804" max="1804" width="20.42578125" style="2" customWidth="1"/>
    <col min="1805" max="1805" width="18.7109375" style="2" customWidth="1"/>
    <col min="1806" max="1806" width="19.7109375" style="2" customWidth="1"/>
    <col min="1807" max="1807" width="10" style="2" customWidth="1"/>
    <col min="1808" max="1808" width="64.5703125" style="2" bestFit="1" customWidth="1"/>
    <col min="1809" max="1809" width="16.85546875" style="2" customWidth="1"/>
    <col min="1810" max="1810" width="19.140625" style="2" customWidth="1"/>
    <col min="1811" max="1813" width="17.85546875" style="2" bestFit="1" customWidth="1"/>
    <col min="1814" max="1814" width="19.140625" style="2" customWidth="1"/>
    <col min="1815" max="1815" width="25.140625" style="2" bestFit="1" customWidth="1"/>
    <col min="1816" max="1816" width="50.7109375" style="2" bestFit="1" customWidth="1"/>
    <col min="1817" max="1818" width="0" style="2" hidden="1" customWidth="1"/>
    <col min="1819" max="1819" width="15.140625" style="2" customWidth="1"/>
    <col min="1820" max="1820" width="15.28515625" style="2" customWidth="1"/>
    <col min="1821" max="1821" width="50.7109375" style="2" bestFit="1" customWidth="1"/>
    <col min="1822" max="2056" width="12.7109375" style="2"/>
    <col min="2057" max="2057" width="4" style="2" customWidth="1"/>
    <col min="2058" max="2058" width="7.85546875" style="2" customWidth="1"/>
    <col min="2059" max="2059" width="15.140625" style="2" customWidth="1"/>
    <col min="2060" max="2060" width="20.42578125" style="2" customWidth="1"/>
    <col min="2061" max="2061" width="18.7109375" style="2" customWidth="1"/>
    <col min="2062" max="2062" width="19.7109375" style="2" customWidth="1"/>
    <col min="2063" max="2063" width="10" style="2" customWidth="1"/>
    <col min="2064" max="2064" width="64.5703125" style="2" bestFit="1" customWidth="1"/>
    <col min="2065" max="2065" width="16.85546875" style="2" customWidth="1"/>
    <col min="2066" max="2066" width="19.140625" style="2" customWidth="1"/>
    <col min="2067" max="2069" width="17.85546875" style="2" bestFit="1" customWidth="1"/>
    <col min="2070" max="2070" width="19.140625" style="2" customWidth="1"/>
    <col min="2071" max="2071" width="25.140625" style="2" bestFit="1" customWidth="1"/>
    <col min="2072" max="2072" width="50.7109375" style="2" bestFit="1" customWidth="1"/>
    <col min="2073" max="2074" width="0" style="2" hidden="1" customWidth="1"/>
    <col min="2075" max="2075" width="15.140625" style="2" customWidth="1"/>
    <col min="2076" max="2076" width="15.28515625" style="2" customWidth="1"/>
    <col min="2077" max="2077" width="50.7109375" style="2" bestFit="1" customWidth="1"/>
    <col min="2078" max="2312" width="12.7109375" style="2"/>
    <col min="2313" max="2313" width="4" style="2" customWidth="1"/>
    <col min="2314" max="2314" width="7.85546875" style="2" customWidth="1"/>
    <col min="2315" max="2315" width="15.140625" style="2" customWidth="1"/>
    <col min="2316" max="2316" width="20.42578125" style="2" customWidth="1"/>
    <col min="2317" max="2317" width="18.7109375" style="2" customWidth="1"/>
    <col min="2318" max="2318" width="19.7109375" style="2" customWidth="1"/>
    <col min="2319" max="2319" width="10" style="2" customWidth="1"/>
    <col min="2320" max="2320" width="64.5703125" style="2" bestFit="1" customWidth="1"/>
    <col min="2321" max="2321" width="16.85546875" style="2" customWidth="1"/>
    <col min="2322" max="2322" width="19.140625" style="2" customWidth="1"/>
    <col min="2323" max="2325" width="17.85546875" style="2" bestFit="1" customWidth="1"/>
    <col min="2326" max="2326" width="19.140625" style="2" customWidth="1"/>
    <col min="2327" max="2327" width="25.140625" style="2" bestFit="1" customWidth="1"/>
    <col min="2328" max="2328" width="50.7109375" style="2" bestFit="1" customWidth="1"/>
    <col min="2329" max="2330" width="0" style="2" hidden="1" customWidth="1"/>
    <col min="2331" max="2331" width="15.140625" style="2" customWidth="1"/>
    <col min="2332" max="2332" width="15.28515625" style="2" customWidth="1"/>
    <col min="2333" max="2333" width="50.7109375" style="2" bestFit="1" customWidth="1"/>
    <col min="2334" max="2568" width="12.7109375" style="2"/>
    <col min="2569" max="2569" width="4" style="2" customWidth="1"/>
    <col min="2570" max="2570" width="7.85546875" style="2" customWidth="1"/>
    <col min="2571" max="2571" width="15.140625" style="2" customWidth="1"/>
    <col min="2572" max="2572" width="20.42578125" style="2" customWidth="1"/>
    <col min="2573" max="2573" width="18.7109375" style="2" customWidth="1"/>
    <col min="2574" max="2574" width="19.7109375" style="2" customWidth="1"/>
    <col min="2575" max="2575" width="10" style="2" customWidth="1"/>
    <col min="2576" max="2576" width="64.5703125" style="2" bestFit="1" customWidth="1"/>
    <col min="2577" max="2577" width="16.85546875" style="2" customWidth="1"/>
    <col min="2578" max="2578" width="19.140625" style="2" customWidth="1"/>
    <col min="2579" max="2581" width="17.85546875" style="2" bestFit="1" customWidth="1"/>
    <col min="2582" max="2582" width="19.140625" style="2" customWidth="1"/>
    <col min="2583" max="2583" width="25.140625" style="2" bestFit="1" customWidth="1"/>
    <col min="2584" max="2584" width="50.7109375" style="2" bestFit="1" customWidth="1"/>
    <col min="2585" max="2586" width="0" style="2" hidden="1" customWidth="1"/>
    <col min="2587" max="2587" width="15.140625" style="2" customWidth="1"/>
    <col min="2588" max="2588" width="15.28515625" style="2" customWidth="1"/>
    <col min="2589" max="2589" width="50.7109375" style="2" bestFit="1" customWidth="1"/>
    <col min="2590" max="2824" width="12.7109375" style="2"/>
    <col min="2825" max="2825" width="4" style="2" customWidth="1"/>
    <col min="2826" max="2826" width="7.85546875" style="2" customWidth="1"/>
    <col min="2827" max="2827" width="15.140625" style="2" customWidth="1"/>
    <col min="2828" max="2828" width="20.42578125" style="2" customWidth="1"/>
    <col min="2829" max="2829" width="18.7109375" style="2" customWidth="1"/>
    <col min="2830" max="2830" width="19.7109375" style="2" customWidth="1"/>
    <col min="2831" max="2831" width="10" style="2" customWidth="1"/>
    <col min="2832" max="2832" width="64.5703125" style="2" bestFit="1" customWidth="1"/>
    <col min="2833" max="2833" width="16.85546875" style="2" customWidth="1"/>
    <col min="2834" max="2834" width="19.140625" style="2" customWidth="1"/>
    <col min="2835" max="2837" width="17.85546875" style="2" bestFit="1" customWidth="1"/>
    <col min="2838" max="2838" width="19.140625" style="2" customWidth="1"/>
    <col min="2839" max="2839" width="25.140625" style="2" bestFit="1" customWidth="1"/>
    <col min="2840" max="2840" width="50.7109375" style="2" bestFit="1" customWidth="1"/>
    <col min="2841" max="2842" width="0" style="2" hidden="1" customWidth="1"/>
    <col min="2843" max="2843" width="15.140625" style="2" customWidth="1"/>
    <col min="2844" max="2844" width="15.28515625" style="2" customWidth="1"/>
    <col min="2845" max="2845" width="50.7109375" style="2" bestFit="1" customWidth="1"/>
    <col min="2846" max="3080" width="12.7109375" style="2"/>
    <col min="3081" max="3081" width="4" style="2" customWidth="1"/>
    <col min="3082" max="3082" width="7.85546875" style="2" customWidth="1"/>
    <col min="3083" max="3083" width="15.140625" style="2" customWidth="1"/>
    <col min="3084" max="3084" width="20.42578125" style="2" customWidth="1"/>
    <col min="3085" max="3085" width="18.7109375" style="2" customWidth="1"/>
    <col min="3086" max="3086" width="19.7109375" style="2" customWidth="1"/>
    <col min="3087" max="3087" width="10" style="2" customWidth="1"/>
    <col min="3088" max="3088" width="64.5703125" style="2" bestFit="1" customWidth="1"/>
    <col min="3089" max="3089" width="16.85546875" style="2" customWidth="1"/>
    <col min="3090" max="3090" width="19.140625" style="2" customWidth="1"/>
    <col min="3091" max="3093" width="17.85546875" style="2" bestFit="1" customWidth="1"/>
    <col min="3094" max="3094" width="19.140625" style="2" customWidth="1"/>
    <col min="3095" max="3095" width="25.140625" style="2" bestFit="1" customWidth="1"/>
    <col min="3096" max="3096" width="50.7109375" style="2" bestFit="1" customWidth="1"/>
    <col min="3097" max="3098" width="0" style="2" hidden="1" customWidth="1"/>
    <col min="3099" max="3099" width="15.140625" style="2" customWidth="1"/>
    <col min="3100" max="3100" width="15.28515625" style="2" customWidth="1"/>
    <col min="3101" max="3101" width="50.7109375" style="2" bestFit="1" customWidth="1"/>
    <col min="3102" max="3336" width="12.7109375" style="2"/>
    <col min="3337" max="3337" width="4" style="2" customWidth="1"/>
    <col min="3338" max="3338" width="7.85546875" style="2" customWidth="1"/>
    <col min="3339" max="3339" width="15.140625" style="2" customWidth="1"/>
    <col min="3340" max="3340" width="20.42578125" style="2" customWidth="1"/>
    <col min="3341" max="3341" width="18.7109375" style="2" customWidth="1"/>
    <col min="3342" max="3342" width="19.7109375" style="2" customWidth="1"/>
    <col min="3343" max="3343" width="10" style="2" customWidth="1"/>
    <col min="3344" max="3344" width="64.5703125" style="2" bestFit="1" customWidth="1"/>
    <col min="3345" max="3345" width="16.85546875" style="2" customWidth="1"/>
    <col min="3346" max="3346" width="19.140625" style="2" customWidth="1"/>
    <col min="3347" max="3349" width="17.85546875" style="2" bestFit="1" customWidth="1"/>
    <col min="3350" max="3350" width="19.140625" style="2" customWidth="1"/>
    <col min="3351" max="3351" width="25.140625" style="2" bestFit="1" customWidth="1"/>
    <col min="3352" max="3352" width="50.7109375" style="2" bestFit="1" customWidth="1"/>
    <col min="3353" max="3354" width="0" style="2" hidden="1" customWidth="1"/>
    <col min="3355" max="3355" width="15.140625" style="2" customWidth="1"/>
    <col min="3356" max="3356" width="15.28515625" style="2" customWidth="1"/>
    <col min="3357" max="3357" width="50.7109375" style="2" bestFit="1" customWidth="1"/>
    <col min="3358" max="3592" width="12.7109375" style="2"/>
    <col min="3593" max="3593" width="4" style="2" customWidth="1"/>
    <col min="3594" max="3594" width="7.85546875" style="2" customWidth="1"/>
    <col min="3595" max="3595" width="15.140625" style="2" customWidth="1"/>
    <col min="3596" max="3596" width="20.42578125" style="2" customWidth="1"/>
    <col min="3597" max="3597" width="18.7109375" style="2" customWidth="1"/>
    <col min="3598" max="3598" width="19.7109375" style="2" customWidth="1"/>
    <col min="3599" max="3599" width="10" style="2" customWidth="1"/>
    <col min="3600" max="3600" width="64.5703125" style="2" bestFit="1" customWidth="1"/>
    <col min="3601" max="3601" width="16.85546875" style="2" customWidth="1"/>
    <col min="3602" max="3602" width="19.140625" style="2" customWidth="1"/>
    <col min="3603" max="3605" width="17.85546875" style="2" bestFit="1" customWidth="1"/>
    <col min="3606" max="3606" width="19.140625" style="2" customWidth="1"/>
    <col min="3607" max="3607" width="25.140625" style="2" bestFit="1" customWidth="1"/>
    <col min="3608" max="3608" width="50.7109375" style="2" bestFit="1" customWidth="1"/>
    <col min="3609" max="3610" width="0" style="2" hidden="1" customWidth="1"/>
    <col min="3611" max="3611" width="15.140625" style="2" customWidth="1"/>
    <col min="3612" max="3612" width="15.28515625" style="2" customWidth="1"/>
    <col min="3613" max="3613" width="50.7109375" style="2" bestFit="1" customWidth="1"/>
    <col min="3614" max="3848" width="12.7109375" style="2"/>
    <col min="3849" max="3849" width="4" style="2" customWidth="1"/>
    <col min="3850" max="3850" width="7.85546875" style="2" customWidth="1"/>
    <col min="3851" max="3851" width="15.140625" style="2" customWidth="1"/>
    <col min="3852" max="3852" width="20.42578125" style="2" customWidth="1"/>
    <col min="3853" max="3853" width="18.7109375" style="2" customWidth="1"/>
    <col min="3854" max="3854" width="19.7109375" style="2" customWidth="1"/>
    <col min="3855" max="3855" width="10" style="2" customWidth="1"/>
    <col min="3856" max="3856" width="64.5703125" style="2" bestFit="1" customWidth="1"/>
    <col min="3857" max="3857" width="16.85546875" style="2" customWidth="1"/>
    <col min="3858" max="3858" width="19.140625" style="2" customWidth="1"/>
    <col min="3859" max="3861" width="17.85546875" style="2" bestFit="1" customWidth="1"/>
    <col min="3862" max="3862" width="19.140625" style="2" customWidth="1"/>
    <col min="3863" max="3863" width="25.140625" style="2" bestFit="1" customWidth="1"/>
    <col min="3864" max="3864" width="50.7109375" style="2" bestFit="1" customWidth="1"/>
    <col min="3865" max="3866" width="0" style="2" hidden="1" customWidth="1"/>
    <col min="3867" max="3867" width="15.140625" style="2" customWidth="1"/>
    <col min="3868" max="3868" width="15.28515625" style="2" customWidth="1"/>
    <col min="3869" max="3869" width="50.7109375" style="2" bestFit="1" customWidth="1"/>
    <col min="3870" max="4104" width="12.7109375" style="2"/>
    <col min="4105" max="4105" width="4" style="2" customWidth="1"/>
    <col min="4106" max="4106" width="7.85546875" style="2" customWidth="1"/>
    <col min="4107" max="4107" width="15.140625" style="2" customWidth="1"/>
    <col min="4108" max="4108" width="20.42578125" style="2" customWidth="1"/>
    <col min="4109" max="4109" width="18.7109375" style="2" customWidth="1"/>
    <col min="4110" max="4110" width="19.7109375" style="2" customWidth="1"/>
    <col min="4111" max="4111" width="10" style="2" customWidth="1"/>
    <col min="4112" max="4112" width="64.5703125" style="2" bestFit="1" customWidth="1"/>
    <col min="4113" max="4113" width="16.85546875" style="2" customWidth="1"/>
    <col min="4114" max="4114" width="19.140625" style="2" customWidth="1"/>
    <col min="4115" max="4117" width="17.85546875" style="2" bestFit="1" customWidth="1"/>
    <col min="4118" max="4118" width="19.140625" style="2" customWidth="1"/>
    <col min="4119" max="4119" width="25.140625" style="2" bestFit="1" customWidth="1"/>
    <col min="4120" max="4120" width="50.7109375" style="2" bestFit="1" customWidth="1"/>
    <col min="4121" max="4122" width="0" style="2" hidden="1" customWidth="1"/>
    <col min="4123" max="4123" width="15.140625" style="2" customWidth="1"/>
    <col min="4124" max="4124" width="15.28515625" style="2" customWidth="1"/>
    <col min="4125" max="4125" width="50.7109375" style="2" bestFit="1" customWidth="1"/>
    <col min="4126" max="4360" width="12.7109375" style="2"/>
    <col min="4361" max="4361" width="4" style="2" customWidth="1"/>
    <col min="4362" max="4362" width="7.85546875" style="2" customWidth="1"/>
    <col min="4363" max="4363" width="15.140625" style="2" customWidth="1"/>
    <col min="4364" max="4364" width="20.42578125" style="2" customWidth="1"/>
    <col min="4365" max="4365" width="18.7109375" style="2" customWidth="1"/>
    <col min="4366" max="4366" width="19.7109375" style="2" customWidth="1"/>
    <col min="4367" max="4367" width="10" style="2" customWidth="1"/>
    <col min="4368" max="4368" width="64.5703125" style="2" bestFit="1" customWidth="1"/>
    <col min="4369" max="4369" width="16.85546875" style="2" customWidth="1"/>
    <col min="4370" max="4370" width="19.140625" style="2" customWidth="1"/>
    <col min="4371" max="4373" width="17.85546875" style="2" bestFit="1" customWidth="1"/>
    <col min="4374" max="4374" width="19.140625" style="2" customWidth="1"/>
    <col min="4375" max="4375" width="25.140625" style="2" bestFit="1" customWidth="1"/>
    <col min="4376" max="4376" width="50.7109375" style="2" bestFit="1" customWidth="1"/>
    <col min="4377" max="4378" width="0" style="2" hidden="1" customWidth="1"/>
    <col min="4379" max="4379" width="15.140625" style="2" customWidth="1"/>
    <col min="4380" max="4380" width="15.28515625" style="2" customWidth="1"/>
    <col min="4381" max="4381" width="50.7109375" style="2" bestFit="1" customWidth="1"/>
    <col min="4382" max="4616" width="12.7109375" style="2"/>
    <col min="4617" max="4617" width="4" style="2" customWidth="1"/>
    <col min="4618" max="4618" width="7.85546875" style="2" customWidth="1"/>
    <col min="4619" max="4619" width="15.140625" style="2" customWidth="1"/>
    <col min="4620" max="4620" width="20.42578125" style="2" customWidth="1"/>
    <col min="4621" max="4621" width="18.7109375" style="2" customWidth="1"/>
    <col min="4622" max="4622" width="19.7109375" style="2" customWidth="1"/>
    <col min="4623" max="4623" width="10" style="2" customWidth="1"/>
    <col min="4624" max="4624" width="64.5703125" style="2" bestFit="1" customWidth="1"/>
    <col min="4625" max="4625" width="16.85546875" style="2" customWidth="1"/>
    <col min="4626" max="4626" width="19.140625" style="2" customWidth="1"/>
    <col min="4627" max="4629" width="17.85546875" style="2" bestFit="1" customWidth="1"/>
    <col min="4630" max="4630" width="19.140625" style="2" customWidth="1"/>
    <col min="4631" max="4631" width="25.140625" style="2" bestFit="1" customWidth="1"/>
    <col min="4632" max="4632" width="50.7109375" style="2" bestFit="1" customWidth="1"/>
    <col min="4633" max="4634" width="0" style="2" hidden="1" customWidth="1"/>
    <col min="4635" max="4635" width="15.140625" style="2" customWidth="1"/>
    <col min="4636" max="4636" width="15.28515625" style="2" customWidth="1"/>
    <col min="4637" max="4637" width="50.7109375" style="2" bestFit="1" customWidth="1"/>
    <col min="4638" max="4872" width="12.7109375" style="2"/>
    <col min="4873" max="4873" width="4" style="2" customWidth="1"/>
    <col min="4874" max="4874" width="7.85546875" style="2" customWidth="1"/>
    <col min="4875" max="4875" width="15.140625" style="2" customWidth="1"/>
    <col min="4876" max="4876" width="20.42578125" style="2" customWidth="1"/>
    <col min="4877" max="4877" width="18.7109375" style="2" customWidth="1"/>
    <col min="4878" max="4878" width="19.7109375" style="2" customWidth="1"/>
    <col min="4879" max="4879" width="10" style="2" customWidth="1"/>
    <col min="4880" max="4880" width="64.5703125" style="2" bestFit="1" customWidth="1"/>
    <col min="4881" max="4881" width="16.85546875" style="2" customWidth="1"/>
    <col min="4882" max="4882" width="19.140625" style="2" customWidth="1"/>
    <col min="4883" max="4885" width="17.85546875" style="2" bestFit="1" customWidth="1"/>
    <col min="4886" max="4886" width="19.140625" style="2" customWidth="1"/>
    <col min="4887" max="4887" width="25.140625" style="2" bestFit="1" customWidth="1"/>
    <col min="4888" max="4888" width="50.7109375" style="2" bestFit="1" customWidth="1"/>
    <col min="4889" max="4890" width="0" style="2" hidden="1" customWidth="1"/>
    <col min="4891" max="4891" width="15.140625" style="2" customWidth="1"/>
    <col min="4892" max="4892" width="15.28515625" style="2" customWidth="1"/>
    <col min="4893" max="4893" width="50.7109375" style="2" bestFit="1" customWidth="1"/>
    <col min="4894" max="5128" width="12.7109375" style="2"/>
    <col min="5129" max="5129" width="4" style="2" customWidth="1"/>
    <col min="5130" max="5130" width="7.85546875" style="2" customWidth="1"/>
    <col min="5131" max="5131" width="15.140625" style="2" customWidth="1"/>
    <col min="5132" max="5132" width="20.42578125" style="2" customWidth="1"/>
    <col min="5133" max="5133" width="18.7109375" style="2" customWidth="1"/>
    <col min="5134" max="5134" width="19.7109375" style="2" customWidth="1"/>
    <col min="5135" max="5135" width="10" style="2" customWidth="1"/>
    <col min="5136" max="5136" width="64.5703125" style="2" bestFit="1" customWidth="1"/>
    <col min="5137" max="5137" width="16.85546875" style="2" customWidth="1"/>
    <col min="5138" max="5138" width="19.140625" style="2" customWidth="1"/>
    <col min="5139" max="5141" width="17.85546875" style="2" bestFit="1" customWidth="1"/>
    <col min="5142" max="5142" width="19.140625" style="2" customWidth="1"/>
    <col min="5143" max="5143" width="25.140625" style="2" bestFit="1" customWidth="1"/>
    <col min="5144" max="5144" width="50.7109375" style="2" bestFit="1" customWidth="1"/>
    <col min="5145" max="5146" width="0" style="2" hidden="1" customWidth="1"/>
    <col min="5147" max="5147" width="15.140625" style="2" customWidth="1"/>
    <col min="5148" max="5148" width="15.28515625" style="2" customWidth="1"/>
    <col min="5149" max="5149" width="50.7109375" style="2" bestFit="1" customWidth="1"/>
    <col min="5150" max="5384" width="12.7109375" style="2"/>
    <col min="5385" max="5385" width="4" style="2" customWidth="1"/>
    <col min="5386" max="5386" width="7.85546875" style="2" customWidth="1"/>
    <col min="5387" max="5387" width="15.140625" style="2" customWidth="1"/>
    <col min="5388" max="5388" width="20.42578125" style="2" customWidth="1"/>
    <col min="5389" max="5389" width="18.7109375" style="2" customWidth="1"/>
    <col min="5390" max="5390" width="19.7109375" style="2" customWidth="1"/>
    <col min="5391" max="5391" width="10" style="2" customWidth="1"/>
    <col min="5392" max="5392" width="64.5703125" style="2" bestFit="1" customWidth="1"/>
    <col min="5393" max="5393" width="16.85546875" style="2" customWidth="1"/>
    <col min="5394" max="5394" width="19.140625" style="2" customWidth="1"/>
    <col min="5395" max="5397" width="17.85546875" style="2" bestFit="1" customWidth="1"/>
    <col min="5398" max="5398" width="19.140625" style="2" customWidth="1"/>
    <col min="5399" max="5399" width="25.140625" style="2" bestFit="1" customWidth="1"/>
    <col min="5400" max="5400" width="50.7109375" style="2" bestFit="1" customWidth="1"/>
    <col min="5401" max="5402" width="0" style="2" hidden="1" customWidth="1"/>
    <col min="5403" max="5403" width="15.140625" style="2" customWidth="1"/>
    <col min="5404" max="5404" width="15.28515625" style="2" customWidth="1"/>
    <col min="5405" max="5405" width="50.7109375" style="2" bestFit="1" customWidth="1"/>
    <col min="5406" max="5640" width="12.7109375" style="2"/>
    <col min="5641" max="5641" width="4" style="2" customWidth="1"/>
    <col min="5642" max="5642" width="7.85546875" style="2" customWidth="1"/>
    <col min="5643" max="5643" width="15.140625" style="2" customWidth="1"/>
    <col min="5644" max="5644" width="20.42578125" style="2" customWidth="1"/>
    <col min="5645" max="5645" width="18.7109375" style="2" customWidth="1"/>
    <col min="5646" max="5646" width="19.7109375" style="2" customWidth="1"/>
    <col min="5647" max="5647" width="10" style="2" customWidth="1"/>
    <col min="5648" max="5648" width="64.5703125" style="2" bestFit="1" customWidth="1"/>
    <col min="5649" max="5649" width="16.85546875" style="2" customWidth="1"/>
    <col min="5650" max="5650" width="19.140625" style="2" customWidth="1"/>
    <col min="5651" max="5653" width="17.85546875" style="2" bestFit="1" customWidth="1"/>
    <col min="5654" max="5654" width="19.140625" style="2" customWidth="1"/>
    <col min="5655" max="5655" width="25.140625" style="2" bestFit="1" customWidth="1"/>
    <col min="5656" max="5656" width="50.7109375" style="2" bestFit="1" customWidth="1"/>
    <col min="5657" max="5658" width="0" style="2" hidden="1" customWidth="1"/>
    <col min="5659" max="5659" width="15.140625" style="2" customWidth="1"/>
    <col min="5660" max="5660" width="15.28515625" style="2" customWidth="1"/>
    <col min="5661" max="5661" width="50.7109375" style="2" bestFit="1" customWidth="1"/>
    <col min="5662" max="5896" width="12.7109375" style="2"/>
    <col min="5897" max="5897" width="4" style="2" customWidth="1"/>
    <col min="5898" max="5898" width="7.85546875" style="2" customWidth="1"/>
    <col min="5899" max="5899" width="15.140625" style="2" customWidth="1"/>
    <col min="5900" max="5900" width="20.42578125" style="2" customWidth="1"/>
    <col min="5901" max="5901" width="18.7109375" style="2" customWidth="1"/>
    <col min="5902" max="5902" width="19.7109375" style="2" customWidth="1"/>
    <col min="5903" max="5903" width="10" style="2" customWidth="1"/>
    <col min="5904" max="5904" width="64.5703125" style="2" bestFit="1" customWidth="1"/>
    <col min="5905" max="5905" width="16.85546875" style="2" customWidth="1"/>
    <col min="5906" max="5906" width="19.140625" style="2" customWidth="1"/>
    <col min="5907" max="5909" width="17.85546875" style="2" bestFit="1" customWidth="1"/>
    <col min="5910" max="5910" width="19.140625" style="2" customWidth="1"/>
    <col min="5911" max="5911" width="25.140625" style="2" bestFit="1" customWidth="1"/>
    <col min="5912" max="5912" width="50.7109375" style="2" bestFit="1" customWidth="1"/>
    <col min="5913" max="5914" width="0" style="2" hidden="1" customWidth="1"/>
    <col min="5915" max="5915" width="15.140625" style="2" customWidth="1"/>
    <col min="5916" max="5916" width="15.28515625" style="2" customWidth="1"/>
    <col min="5917" max="5917" width="50.7109375" style="2" bestFit="1" customWidth="1"/>
    <col min="5918" max="6152" width="12.7109375" style="2"/>
    <col min="6153" max="6153" width="4" style="2" customWidth="1"/>
    <col min="6154" max="6154" width="7.85546875" style="2" customWidth="1"/>
    <col min="6155" max="6155" width="15.140625" style="2" customWidth="1"/>
    <col min="6156" max="6156" width="20.42578125" style="2" customWidth="1"/>
    <col min="6157" max="6157" width="18.7109375" style="2" customWidth="1"/>
    <col min="6158" max="6158" width="19.7109375" style="2" customWidth="1"/>
    <col min="6159" max="6159" width="10" style="2" customWidth="1"/>
    <col min="6160" max="6160" width="64.5703125" style="2" bestFit="1" customWidth="1"/>
    <col min="6161" max="6161" width="16.85546875" style="2" customWidth="1"/>
    <col min="6162" max="6162" width="19.140625" style="2" customWidth="1"/>
    <col min="6163" max="6165" width="17.85546875" style="2" bestFit="1" customWidth="1"/>
    <col min="6166" max="6166" width="19.140625" style="2" customWidth="1"/>
    <col min="6167" max="6167" width="25.140625" style="2" bestFit="1" customWidth="1"/>
    <col min="6168" max="6168" width="50.7109375" style="2" bestFit="1" customWidth="1"/>
    <col min="6169" max="6170" width="0" style="2" hidden="1" customWidth="1"/>
    <col min="6171" max="6171" width="15.140625" style="2" customWidth="1"/>
    <col min="6172" max="6172" width="15.28515625" style="2" customWidth="1"/>
    <col min="6173" max="6173" width="50.7109375" style="2" bestFit="1" customWidth="1"/>
    <col min="6174" max="6408" width="12.7109375" style="2"/>
    <col min="6409" max="6409" width="4" style="2" customWidth="1"/>
    <col min="6410" max="6410" width="7.85546875" style="2" customWidth="1"/>
    <col min="6411" max="6411" width="15.140625" style="2" customWidth="1"/>
    <col min="6412" max="6412" width="20.42578125" style="2" customWidth="1"/>
    <col min="6413" max="6413" width="18.7109375" style="2" customWidth="1"/>
    <col min="6414" max="6414" width="19.7109375" style="2" customWidth="1"/>
    <col min="6415" max="6415" width="10" style="2" customWidth="1"/>
    <col min="6416" max="6416" width="64.5703125" style="2" bestFit="1" customWidth="1"/>
    <col min="6417" max="6417" width="16.85546875" style="2" customWidth="1"/>
    <col min="6418" max="6418" width="19.140625" style="2" customWidth="1"/>
    <col min="6419" max="6421" width="17.85546875" style="2" bestFit="1" customWidth="1"/>
    <col min="6422" max="6422" width="19.140625" style="2" customWidth="1"/>
    <col min="6423" max="6423" width="25.140625" style="2" bestFit="1" customWidth="1"/>
    <col min="6424" max="6424" width="50.7109375" style="2" bestFit="1" customWidth="1"/>
    <col min="6425" max="6426" width="0" style="2" hidden="1" customWidth="1"/>
    <col min="6427" max="6427" width="15.140625" style="2" customWidth="1"/>
    <col min="6428" max="6428" width="15.28515625" style="2" customWidth="1"/>
    <col min="6429" max="6429" width="50.7109375" style="2" bestFit="1" customWidth="1"/>
    <col min="6430" max="6664" width="12.7109375" style="2"/>
    <col min="6665" max="6665" width="4" style="2" customWidth="1"/>
    <col min="6666" max="6666" width="7.85546875" style="2" customWidth="1"/>
    <col min="6667" max="6667" width="15.140625" style="2" customWidth="1"/>
    <col min="6668" max="6668" width="20.42578125" style="2" customWidth="1"/>
    <col min="6669" max="6669" width="18.7109375" style="2" customWidth="1"/>
    <col min="6670" max="6670" width="19.7109375" style="2" customWidth="1"/>
    <col min="6671" max="6671" width="10" style="2" customWidth="1"/>
    <col min="6672" max="6672" width="64.5703125" style="2" bestFit="1" customWidth="1"/>
    <col min="6673" max="6673" width="16.85546875" style="2" customWidth="1"/>
    <col min="6674" max="6674" width="19.140625" style="2" customWidth="1"/>
    <col min="6675" max="6677" width="17.85546875" style="2" bestFit="1" customWidth="1"/>
    <col min="6678" max="6678" width="19.140625" style="2" customWidth="1"/>
    <col min="6679" max="6679" width="25.140625" style="2" bestFit="1" customWidth="1"/>
    <col min="6680" max="6680" width="50.7109375" style="2" bestFit="1" customWidth="1"/>
    <col min="6681" max="6682" width="0" style="2" hidden="1" customWidth="1"/>
    <col min="6683" max="6683" width="15.140625" style="2" customWidth="1"/>
    <col min="6684" max="6684" width="15.28515625" style="2" customWidth="1"/>
    <col min="6685" max="6685" width="50.7109375" style="2" bestFit="1" customWidth="1"/>
    <col min="6686" max="6920" width="12.7109375" style="2"/>
    <col min="6921" max="6921" width="4" style="2" customWidth="1"/>
    <col min="6922" max="6922" width="7.85546875" style="2" customWidth="1"/>
    <col min="6923" max="6923" width="15.140625" style="2" customWidth="1"/>
    <col min="6924" max="6924" width="20.42578125" style="2" customWidth="1"/>
    <col min="6925" max="6925" width="18.7109375" style="2" customWidth="1"/>
    <col min="6926" max="6926" width="19.7109375" style="2" customWidth="1"/>
    <col min="6927" max="6927" width="10" style="2" customWidth="1"/>
    <col min="6928" max="6928" width="64.5703125" style="2" bestFit="1" customWidth="1"/>
    <col min="6929" max="6929" width="16.85546875" style="2" customWidth="1"/>
    <col min="6930" max="6930" width="19.140625" style="2" customWidth="1"/>
    <col min="6931" max="6933" width="17.85546875" style="2" bestFit="1" customWidth="1"/>
    <col min="6934" max="6934" width="19.140625" style="2" customWidth="1"/>
    <col min="6935" max="6935" width="25.140625" style="2" bestFit="1" customWidth="1"/>
    <col min="6936" max="6936" width="50.7109375" style="2" bestFit="1" customWidth="1"/>
    <col min="6937" max="6938" width="0" style="2" hidden="1" customWidth="1"/>
    <col min="6939" max="6939" width="15.140625" style="2" customWidth="1"/>
    <col min="6940" max="6940" width="15.28515625" style="2" customWidth="1"/>
    <col min="6941" max="6941" width="50.7109375" style="2" bestFit="1" customWidth="1"/>
    <col min="6942" max="7176" width="12.7109375" style="2"/>
    <col min="7177" max="7177" width="4" style="2" customWidth="1"/>
    <col min="7178" max="7178" width="7.85546875" style="2" customWidth="1"/>
    <col min="7179" max="7179" width="15.140625" style="2" customWidth="1"/>
    <col min="7180" max="7180" width="20.42578125" style="2" customWidth="1"/>
    <col min="7181" max="7181" width="18.7109375" style="2" customWidth="1"/>
    <col min="7182" max="7182" width="19.7109375" style="2" customWidth="1"/>
    <col min="7183" max="7183" width="10" style="2" customWidth="1"/>
    <col min="7184" max="7184" width="64.5703125" style="2" bestFit="1" customWidth="1"/>
    <col min="7185" max="7185" width="16.85546875" style="2" customWidth="1"/>
    <col min="7186" max="7186" width="19.140625" style="2" customWidth="1"/>
    <col min="7187" max="7189" width="17.85546875" style="2" bestFit="1" customWidth="1"/>
    <col min="7190" max="7190" width="19.140625" style="2" customWidth="1"/>
    <col min="7191" max="7191" width="25.140625" style="2" bestFit="1" customWidth="1"/>
    <col min="7192" max="7192" width="50.7109375" style="2" bestFit="1" customWidth="1"/>
    <col min="7193" max="7194" width="0" style="2" hidden="1" customWidth="1"/>
    <col min="7195" max="7195" width="15.140625" style="2" customWidth="1"/>
    <col min="7196" max="7196" width="15.28515625" style="2" customWidth="1"/>
    <col min="7197" max="7197" width="50.7109375" style="2" bestFit="1" customWidth="1"/>
    <col min="7198" max="7432" width="12.7109375" style="2"/>
    <col min="7433" max="7433" width="4" style="2" customWidth="1"/>
    <col min="7434" max="7434" width="7.85546875" style="2" customWidth="1"/>
    <col min="7435" max="7435" width="15.140625" style="2" customWidth="1"/>
    <col min="7436" max="7436" width="20.42578125" style="2" customWidth="1"/>
    <col min="7437" max="7437" width="18.7109375" style="2" customWidth="1"/>
    <col min="7438" max="7438" width="19.7109375" style="2" customWidth="1"/>
    <col min="7439" max="7439" width="10" style="2" customWidth="1"/>
    <col min="7440" max="7440" width="64.5703125" style="2" bestFit="1" customWidth="1"/>
    <col min="7441" max="7441" width="16.85546875" style="2" customWidth="1"/>
    <col min="7442" max="7442" width="19.140625" style="2" customWidth="1"/>
    <col min="7443" max="7445" width="17.85546875" style="2" bestFit="1" customWidth="1"/>
    <col min="7446" max="7446" width="19.140625" style="2" customWidth="1"/>
    <col min="7447" max="7447" width="25.140625" style="2" bestFit="1" customWidth="1"/>
    <col min="7448" max="7448" width="50.7109375" style="2" bestFit="1" customWidth="1"/>
    <col min="7449" max="7450" width="0" style="2" hidden="1" customWidth="1"/>
    <col min="7451" max="7451" width="15.140625" style="2" customWidth="1"/>
    <col min="7452" max="7452" width="15.28515625" style="2" customWidth="1"/>
    <col min="7453" max="7453" width="50.7109375" style="2" bestFit="1" customWidth="1"/>
    <col min="7454" max="7688" width="12.7109375" style="2"/>
    <col min="7689" max="7689" width="4" style="2" customWidth="1"/>
    <col min="7690" max="7690" width="7.85546875" style="2" customWidth="1"/>
    <col min="7691" max="7691" width="15.140625" style="2" customWidth="1"/>
    <col min="7692" max="7692" width="20.42578125" style="2" customWidth="1"/>
    <col min="7693" max="7693" width="18.7109375" style="2" customWidth="1"/>
    <col min="7694" max="7694" width="19.7109375" style="2" customWidth="1"/>
    <col min="7695" max="7695" width="10" style="2" customWidth="1"/>
    <col min="7696" max="7696" width="64.5703125" style="2" bestFit="1" customWidth="1"/>
    <col min="7697" max="7697" width="16.85546875" style="2" customWidth="1"/>
    <col min="7698" max="7698" width="19.140625" style="2" customWidth="1"/>
    <col min="7699" max="7701" width="17.85546875" style="2" bestFit="1" customWidth="1"/>
    <col min="7702" max="7702" width="19.140625" style="2" customWidth="1"/>
    <col min="7703" max="7703" width="25.140625" style="2" bestFit="1" customWidth="1"/>
    <col min="7704" max="7704" width="50.7109375" style="2" bestFit="1" customWidth="1"/>
    <col min="7705" max="7706" width="0" style="2" hidden="1" customWidth="1"/>
    <col min="7707" max="7707" width="15.140625" style="2" customWidth="1"/>
    <col min="7708" max="7708" width="15.28515625" style="2" customWidth="1"/>
    <col min="7709" max="7709" width="50.7109375" style="2" bestFit="1" customWidth="1"/>
    <col min="7710" max="7944" width="12.7109375" style="2"/>
    <col min="7945" max="7945" width="4" style="2" customWidth="1"/>
    <col min="7946" max="7946" width="7.85546875" style="2" customWidth="1"/>
    <col min="7947" max="7947" width="15.140625" style="2" customWidth="1"/>
    <col min="7948" max="7948" width="20.42578125" style="2" customWidth="1"/>
    <col min="7949" max="7949" width="18.7109375" style="2" customWidth="1"/>
    <col min="7950" max="7950" width="19.7109375" style="2" customWidth="1"/>
    <col min="7951" max="7951" width="10" style="2" customWidth="1"/>
    <col min="7952" max="7952" width="64.5703125" style="2" bestFit="1" customWidth="1"/>
    <col min="7953" max="7953" width="16.85546875" style="2" customWidth="1"/>
    <col min="7954" max="7954" width="19.140625" style="2" customWidth="1"/>
    <col min="7955" max="7957" width="17.85546875" style="2" bestFit="1" customWidth="1"/>
    <col min="7958" max="7958" width="19.140625" style="2" customWidth="1"/>
    <col min="7959" max="7959" width="25.140625" style="2" bestFit="1" customWidth="1"/>
    <col min="7960" max="7960" width="50.7109375" style="2" bestFit="1" customWidth="1"/>
    <col min="7961" max="7962" width="0" style="2" hidden="1" customWidth="1"/>
    <col min="7963" max="7963" width="15.140625" style="2" customWidth="1"/>
    <col min="7964" max="7964" width="15.28515625" style="2" customWidth="1"/>
    <col min="7965" max="7965" width="50.7109375" style="2" bestFit="1" customWidth="1"/>
    <col min="7966" max="8200" width="12.7109375" style="2"/>
    <col min="8201" max="8201" width="4" style="2" customWidth="1"/>
    <col min="8202" max="8202" width="7.85546875" style="2" customWidth="1"/>
    <col min="8203" max="8203" width="15.140625" style="2" customWidth="1"/>
    <col min="8204" max="8204" width="20.42578125" style="2" customWidth="1"/>
    <col min="8205" max="8205" width="18.7109375" style="2" customWidth="1"/>
    <col min="8206" max="8206" width="19.7109375" style="2" customWidth="1"/>
    <col min="8207" max="8207" width="10" style="2" customWidth="1"/>
    <col min="8208" max="8208" width="64.5703125" style="2" bestFit="1" customWidth="1"/>
    <col min="8209" max="8209" width="16.85546875" style="2" customWidth="1"/>
    <col min="8210" max="8210" width="19.140625" style="2" customWidth="1"/>
    <col min="8211" max="8213" width="17.85546875" style="2" bestFit="1" customWidth="1"/>
    <col min="8214" max="8214" width="19.140625" style="2" customWidth="1"/>
    <col min="8215" max="8215" width="25.140625" style="2" bestFit="1" customWidth="1"/>
    <col min="8216" max="8216" width="50.7109375" style="2" bestFit="1" customWidth="1"/>
    <col min="8217" max="8218" width="0" style="2" hidden="1" customWidth="1"/>
    <col min="8219" max="8219" width="15.140625" style="2" customWidth="1"/>
    <col min="8220" max="8220" width="15.28515625" style="2" customWidth="1"/>
    <col min="8221" max="8221" width="50.7109375" style="2" bestFit="1" customWidth="1"/>
    <col min="8222" max="8456" width="12.7109375" style="2"/>
    <col min="8457" max="8457" width="4" style="2" customWidth="1"/>
    <col min="8458" max="8458" width="7.85546875" style="2" customWidth="1"/>
    <col min="8459" max="8459" width="15.140625" style="2" customWidth="1"/>
    <col min="8460" max="8460" width="20.42578125" style="2" customWidth="1"/>
    <col min="8461" max="8461" width="18.7109375" style="2" customWidth="1"/>
    <col min="8462" max="8462" width="19.7109375" style="2" customWidth="1"/>
    <col min="8463" max="8463" width="10" style="2" customWidth="1"/>
    <col min="8464" max="8464" width="64.5703125" style="2" bestFit="1" customWidth="1"/>
    <col min="8465" max="8465" width="16.85546875" style="2" customWidth="1"/>
    <col min="8466" max="8466" width="19.140625" style="2" customWidth="1"/>
    <col min="8467" max="8469" width="17.85546875" style="2" bestFit="1" customWidth="1"/>
    <col min="8470" max="8470" width="19.140625" style="2" customWidth="1"/>
    <col min="8471" max="8471" width="25.140625" style="2" bestFit="1" customWidth="1"/>
    <col min="8472" max="8472" width="50.7109375" style="2" bestFit="1" customWidth="1"/>
    <col min="8473" max="8474" width="0" style="2" hidden="1" customWidth="1"/>
    <col min="8475" max="8475" width="15.140625" style="2" customWidth="1"/>
    <col min="8476" max="8476" width="15.28515625" style="2" customWidth="1"/>
    <col min="8477" max="8477" width="50.7109375" style="2" bestFit="1" customWidth="1"/>
    <col min="8478" max="8712" width="12.7109375" style="2"/>
    <col min="8713" max="8713" width="4" style="2" customWidth="1"/>
    <col min="8714" max="8714" width="7.85546875" style="2" customWidth="1"/>
    <col min="8715" max="8715" width="15.140625" style="2" customWidth="1"/>
    <col min="8716" max="8716" width="20.42578125" style="2" customWidth="1"/>
    <col min="8717" max="8717" width="18.7109375" style="2" customWidth="1"/>
    <col min="8718" max="8718" width="19.7109375" style="2" customWidth="1"/>
    <col min="8719" max="8719" width="10" style="2" customWidth="1"/>
    <col min="8720" max="8720" width="64.5703125" style="2" bestFit="1" customWidth="1"/>
    <col min="8721" max="8721" width="16.85546875" style="2" customWidth="1"/>
    <col min="8722" max="8722" width="19.140625" style="2" customWidth="1"/>
    <col min="8723" max="8725" width="17.85546875" style="2" bestFit="1" customWidth="1"/>
    <col min="8726" max="8726" width="19.140625" style="2" customWidth="1"/>
    <col min="8727" max="8727" width="25.140625" style="2" bestFit="1" customWidth="1"/>
    <col min="8728" max="8728" width="50.7109375" style="2" bestFit="1" customWidth="1"/>
    <col min="8729" max="8730" width="0" style="2" hidden="1" customWidth="1"/>
    <col min="8731" max="8731" width="15.140625" style="2" customWidth="1"/>
    <col min="8732" max="8732" width="15.28515625" style="2" customWidth="1"/>
    <col min="8733" max="8733" width="50.7109375" style="2" bestFit="1" customWidth="1"/>
    <col min="8734" max="8968" width="12.7109375" style="2"/>
    <col min="8969" max="8969" width="4" style="2" customWidth="1"/>
    <col min="8970" max="8970" width="7.85546875" style="2" customWidth="1"/>
    <col min="8971" max="8971" width="15.140625" style="2" customWidth="1"/>
    <col min="8972" max="8972" width="20.42578125" style="2" customWidth="1"/>
    <col min="8973" max="8973" width="18.7109375" style="2" customWidth="1"/>
    <col min="8974" max="8974" width="19.7109375" style="2" customWidth="1"/>
    <col min="8975" max="8975" width="10" style="2" customWidth="1"/>
    <col min="8976" max="8976" width="64.5703125" style="2" bestFit="1" customWidth="1"/>
    <col min="8977" max="8977" width="16.85546875" style="2" customWidth="1"/>
    <col min="8978" max="8978" width="19.140625" style="2" customWidth="1"/>
    <col min="8979" max="8981" width="17.85546875" style="2" bestFit="1" customWidth="1"/>
    <col min="8982" max="8982" width="19.140625" style="2" customWidth="1"/>
    <col min="8983" max="8983" width="25.140625" style="2" bestFit="1" customWidth="1"/>
    <col min="8984" max="8984" width="50.7109375" style="2" bestFit="1" customWidth="1"/>
    <col min="8985" max="8986" width="0" style="2" hidden="1" customWidth="1"/>
    <col min="8987" max="8987" width="15.140625" style="2" customWidth="1"/>
    <col min="8988" max="8988" width="15.28515625" style="2" customWidth="1"/>
    <col min="8989" max="8989" width="50.7109375" style="2" bestFit="1" customWidth="1"/>
    <col min="8990" max="9224" width="12.7109375" style="2"/>
    <col min="9225" max="9225" width="4" style="2" customWidth="1"/>
    <col min="9226" max="9226" width="7.85546875" style="2" customWidth="1"/>
    <col min="9227" max="9227" width="15.140625" style="2" customWidth="1"/>
    <col min="9228" max="9228" width="20.42578125" style="2" customWidth="1"/>
    <col min="9229" max="9229" width="18.7109375" style="2" customWidth="1"/>
    <col min="9230" max="9230" width="19.7109375" style="2" customWidth="1"/>
    <col min="9231" max="9231" width="10" style="2" customWidth="1"/>
    <col min="9232" max="9232" width="64.5703125" style="2" bestFit="1" customWidth="1"/>
    <col min="9233" max="9233" width="16.85546875" style="2" customWidth="1"/>
    <col min="9234" max="9234" width="19.140625" style="2" customWidth="1"/>
    <col min="9235" max="9237" width="17.85546875" style="2" bestFit="1" customWidth="1"/>
    <col min="9238" max="9238" width="19.140625" style="2" customWidth="1"/>
    <col min="9239" max="9239" width="25.140625" style="2" bestFit="1" customWidth="1"/>
    <col min="9240" max="9240" width="50.7109375" style="2" bestFit="1" customWidth="1"/>
    <col min="9241" max="9242" width="0" style="2" hidden="1" customWidth="1"/>
    <col min="9243" max="9243" width="15.140625" style="2" customWidth="1"/>
    <col min="9244" max="9244" width="15.28515625" style="2" customWidth="1"/>
    <col min="9245" max="9245" width="50.7109375" style="2" bestFit="1" customWidth="1"/>
    <col min="9246" max="9480" width="12.7109375" style="2"/>
    <col min="9481" max="9481" width="4" style="2" customWidth="1"/>
    <col min="9482" max="9482" width="7.85546875" style="2" customWidth="1"/>
    <col min="9483" max="9483" width="15.140625" style="2" customWidth="1"/>
    <col min="9484" max="9484" width="20.42578125" style="2" customWidth="1"/>
    <col min="9485" max="9485" width="18.7109375" style="2" customWidth="1"/>
    <col min="9486" max="9486" width="19.7109375" style="2" customWidth="1"/>
    <col min="9487" max="9487" width="10" style="2" customWidth="1"/>
    <col min="9488" max="9488" width="64.5703125" style="2" bestFit="1" customWidth="1"/>
    <col min="9489" max="9489" width="16.85546875" style="2" customWidth="1"/>
    <col min="9490" max="9490" width="19.140625" style="2" customWidth="1"/>
    <col min="9491" max="9493" width="17.85546875" style="2" bestFit="1" customWidth="1"/>
    <col min="9494" max="9494" width="19.140625" style="2" customWidth="1"/>
    <col min="9495" max="9495" width="25.140625" style="2" bestFit="1" customWidth="1"/>
    <col min="9496" max="9496" width="50.7109375" style="2" bestFit="1" customWidth="1"/>
    <col min="9497" max="9498" width="0" style="2" hidden="1" customWidth="1"/>
    <col min="9499" max="9499" width="15.140625" style="2" customWidth="1"/>
    <col min="9500" max="9500" width="15.28515625" style="2" customWidth="1"/>
    <col min="9501" max="9501" width="50.7109375" style="2" bestFit="1" customWidth="1"/>
    <col min="9502" max="9736" width="12.7109375" style="2"/>
    <col min="9737" max="9737" width="4" style="2" customWidth="1"/>
    <col min="9738" max="9738" width="7.85546875" style="2" customWidth="1"/>
    <col min="9739" max="9739" width="15.140625" style="2" customWidth="1"/>
    <col min="9740" max="9740" width="20.42578125" style="2" customWidth="1"/>
    <col min="9741" max="9741" width="18.7109375" style="2" customWidth="1"/>
    <col min="9742" max="9742" width="19.7109375" style="2" customWidth="1"/>
    <col min="9743" max="9743" width="10" style="2" customWidth="1"/>
    <col min="9744" max="9744" width="64.5703125" style="2" bestFit="1" customWidth="1"/>
    <col min="9745" max="9745" width="16.85546875" style="2" customWidth="1"/>
    <col min="9746" max="9746" width="19.140625" style="2" customWidth="1"/>
    <col min="9747" max="9749" width="17.85546875" style="2" bestFit="1" customWidth="1"/>
    <col min="9750" max="9750" width="19.140625" style="2" customWidth="1"/>
    <col min="9751" max="9751" width="25.140625" style="2" bestFit="1" customWidth="1"/>
    <col min="9752" max="9752" width="50.7109375" style="2" bestFit="1" customWidth="1"/>
    <col min="9753" max="9754" width="0" style="2" hidden="1" customWidth="1"/>
    <col min="9755" max="9755" width="15.140625" style="2" customWidth="1"/>
    <col min="9756" max="9756" width="15.28515625" style="2" customWidth="1"/>
    <col min="9757" max="9757" width="50.7109375" style="2" bestFit="1" customWidth="1"/>
    <col min="9758" max="9992" width="12.7109375" style="2"/>
    <col min="9993" max="9993" width="4" style="2" customWidth="1"/>
    <col min="9994" max="9994" width="7.85546875" style="2" customWidth="1"/>
    <col min="9995" max="9995" width="15.140625" style="2" customWidth="1"/>
    <col min="9996" max="9996" width="20.42578125" style="2" customWidth="1"/>
    <col min="9997" max="9997" width="18.7109375" style="2" customWidth="1"/>
    <col min="9998" max="9998" width="19.7109375" style="2" customWidth="1"/>
    <col min="9999" max="9999" width="10" style="2" customWidth="1"/>
    <col min="10000" max="10000" width="64.5703125" style="2" bestFit="1" customWidth="1"/>
    <col min="10001" max="10001" width="16.85546875" style="2" customWidth="1"/>
    <col min="10002" max="10002" width="19.140625" style="2" customWidth="1"/>
    <col min="10003" max="10005" width="17.85546875" style="2" bestFit="1" customWidth="1"/>
    <col min="10006" max="10006" width="19.140625" style="2" customWidth="1"/>
    <col min="10007" max="10007" width="25.140625" style="2" bestFit="1" customWidth="1"/>
    <col min="10008" max="10008" width="50.7109375" style="2" bestFit="1" customWidth="1"/>
    <col min="10009" max="10010" width="0" style="2" hidden="1" customWidth="1"/>
    <col min="10011" max="10011" width="15.140625" style="2" customWidth="1"/>
    <col min="10012" max="10012" width="15.28515625" style="2" customWidth="1"/>
    <col min="10013" max="10013" width="50.7109375" style="2" bestFit="1" customWidth="1"/>
    <col min="10014" max="10248" width="12.7109375" style="2"/>
    <col min="10249" max="10249" width="4" style="2" customWidth="1"/>
    <col min="10250" max="10250" width="7.85546875" style="2" customWidth="1"/>
    <col min="10251" max="10251" width="15.140625" style="2" customWidth="1"/>
    <col min="10252" max="10252" width="20.42578125" style="2" customWidth="1"/>
    <col min="10253" max="10253" width="18.7109375" style="2" customWidth="1"/>
    <col min="10254" max="10254" width="19.7109375" style="2" customWidth="1"/>
    <col min="10255" max="10255" width="10" style="2" customWidth="1"/>
    <col min="10256" max="10256" width="64.5703125" style="2" bestFit="1" customWidth="1"/>
    <col min="10257" max="10257" width="16.85546875" style="2" customWidth="1"/>
    <col min="10258" max="10258" width="19.140625" style="2" customWidth="1"/>
    <col min="10259" max="10261" width="17.85546875" style="2" bestFit="1" customWidth="1"/>
    <col min="10262" max="10262" width="19.140625" style="2" customWidth="1"/>
    <col min="10263" max="10263" width="25.140625" style="2" bestFit="1" customWidth="1"/>
    <col min="10264" max="10264" width="50.7109375" style="2" bestFit="1" customWidth="1"/>
    <col min="10265" max="10266" width="0" style="2" hidden="1" customWidth="1"/>
    <col min="10267" max="10267" width="15.140625" style="2" customWidth="1"/>
    <col min="10268" max="10268" width="15.28515625" style="2" customWidth="1"/>
    <col min="10269" max="10269" width="50.7109375" style="2" bestFit="1" customWidth="1"/>
    <col min="10270" max="10504" width="12.7109375" style="2"/>
    <col min="10505" max="10505" width="4" style="2" customWidth="1"/>
    <col min="10506" max="10506" width="7.85546875" style="2" customWidth="1"/>
    <col min="10507" max="10507" width="15.140625" style="2" customWidth="1"/>
    <col min="10508" max="10508" width="20.42578125" style="2" customWidth="1"/>
    <col min="10509" max="10509" width="18.7109375" style="2" customWidth="1"/>
    <col min="10510" max="10510" width="19.7109375" style="2" customWidth="1"/>
    <col min="10511" max="10511" width="10" style="2" customWidth="1"/>
    <col min="10512" max="10512" width="64.5703125" style="2" bestFit="1" customWidth="1"/>
    <col min="10513" max="10513" width="16.85546875" style="2" customWidth="1"/>
    <col min="10514" max="10514" width="19.140625" style="2" customWidth="1"/>
    <col min="10515" max="10517" width="17.85546875" style="2" bestFit="1" customWidth="1"/>
    <col min="10518" max="10518" width="19.140625" style="2" customWidth="1"/>
    <col min="10519" max="10519" width="25.140625" style="2" bestFit="1" customWidth="1"/>
    <col min="10520" max="10520" width="50.7109375" style="2" bestFit="1" customWidth="1"/>
    <col min="10521" max="10522" width="0" style="2" hidden="1" customWidth="1"/>
    <col min="10523" max="10523" width="15.140625" style="2" customWidth="1"/>
    <col min="10524" max="10524" width="15.28515625" style="2" customWidth="1"/>
    <col min="10525" max="10525" width="50.7109375" style="2" bestFit="1" customWidth="1"/>
    <col min="10526" max="10760" width="12.7109375" style="2"/>
    <col min="10761" max="10761" width="4" style="2" customWidth="1"/>
    <col min="10762" max="10762" width="7.85546875" style="2" customWidth="1"/>
    <col min="10763" max="10763" width="15.140625" style="2" customWidth="1"/>
    <col min="10764" max="10764" width="20.42578125" style="2" customWidth="1"/>
    <col min="10765" max="10765" width="18.7109375" style="2" customWidth="1"/>
    <col min="10766" max="10766" width="19.7109375" style="2" customWidth="1"/>
    <col min="10767" max="10767" width="10" style="2" customWidth="1"/>
    <col min="10768" max="10768" width="64.5703125" style="2" bestFit="1" customWidth="1"/>
    <col min="10769" max="10769" width="16.85546875" style="2" customWidth="1"/>
    <col min="10770" max="10770" width="19.140625" style="2" customWidth="1"/>
    <col min="10771" max="10773" width="17.85546875" style="2" bestFit="1" customWidth="1"/>
    <col min="10774" max="10774" width="19.140625" style="2" customWidth="1"/>
    <col min="10775" max="10775" width="25.140625" style="2" bestFit="1" customWidth="1"/>
    <col min="10776" max="10776" width="50.7109375" style="2" bestFit="1" customWidth="1"/>
    <col min="10777" max="10778" width="0" style="2" hidden="1" customWidth="1"/>
    <col min="10779" max="10779" width="15.140625" style="2" customWidth="1"/>
    <col min="10780" max="10780" width="15.28515625" style="2" customWidth="1"/>
    <col min="10781" max="10781" width="50.7109375" style="2" bestFit="1" customWidth="1"/>
    <col min="10782" max="11016" width="12.7109375" style="2"/>
    <col min="11017" max="11017" width="4" style="2" customWidth="1"/>
    <col min="11018" max="11018" width="7.85546875" style="2" customWidth="1"/>
    <col min="11019" max="11019" width="15.140625" style="2" customWidth="1"/>
    <col min="11020" max="11020" width="20.42578125" style="2" customWidth="1"/>
    <col min="11021" max="11021" width="18.7109375" style="2" customWidth="1"/>
    <col min="11022" max="11022" width="19.7109375" style="2" customWidth="1"/>
    <col min="11023" max="11023" width="10" style="2" customWidth="1"/>
    <col min="11024" max="11024" width="64.5703125" style="2" bestFit="1" customWidth="1"/>
    <col min="11025" max="11025" width="16.85546875" style="2" customWidth="1"/>
    <col min="11026" max="11026" width="19.140625" style="2" customWidth="1"/>
    <col min="11027" max="11029" width="17.85546875" style="2" bestFit="1" customWidth="1"/>
    <col min="11030" max="11030" width="19.140625" style="2" customWidth="1"/>
    <col min="11031" max="11031" width="25.140625" style="2" bestFit="1" customWidth="1"/>
    <col min="11032" max="11032" width="50.7109375" style="2" bestFit="1" customWidth="1"/>
    <col min="11033" max="11034" width="0" style="2" hidden="1" customWidth="1"/>
    <col min="11035" max="11035" width="15.140625" style="2" customWidth="1"/>
    <col min="11036" max="11036" width="15.28515625" style="2" customWidth="1"/>
    <col min="11037" max="11037" width="50.7109375" style="2" bestFit="1" customWidth="1"/>
    <col min="11038" max="11272" width="12.7109375" style="2"/>
    <col min="11273" max="11273" width="4" style="2" customWidth="1"/>
    <col min="11274" max="11274" width="7.85546875" style="2" customWidth="1"/>
    <col min="11275" max="11275" width="15.140625" style="2" customWidth="1"/>
    <col min="11276" max="11276" width="20.42578125" style="2" customWidth="1"/>
    <col min="11277" max="11277" width="18.7109375" style="2" customWidth="1"/>
    <col min="11278" max="11278" width="19.7109375" style="2" customWidth="1"/>
    <col min="11279" max="11279" width="10" style="2" customWidth="1"/>
    <col min="11280" max="11280" width="64.5703125" style="2" bestFit="1" customWidth="1"/>
    <col min="11281" max="11281" width="16.85546875" style="2" customWidth="1"/>
    <col min="11282" max="11282" width="19.140625" style="2" customWidth="1"/>
    <col min="11283" max="11285" width="17.85546875" style="2" bestFit="1" customWidth="1"/>
    <col min="11286" max="11286" width="19.140625" style="2" customWidth="1"/>
    <col min="11287" max="11287" width="25.140625" style="2" bestFit="1" customWidth="1"/>
    <col min="11288" max="11288" width="50.7109375" style="2" bestFit="1" customWidth="1"/>
    <col min="11289" max="11290" width="0" style="2" hidden="1" customWidth="1"/>
    <col min="11291" max="11291" width="15.140625" style="2" customWidth="1"/>
    <col min="11292" max="11292" width="15.28515625" style="2" customWidth="1"/>
    <col min="11293" max="11293" width="50.7109375" style="2" bestFit="1" customWidth="1"/>
    <col min="11294" max="11528" width="12.7109375" style="2"/>
    <col min="11529" max="11529" width="4" style="2" customWidth="1"/>
    <col min="11530" max="11530" width="7.85546875" style="2" customWidth="1"/>
    <col min="11531" max="11531" width="15.140625" style="2" customWidth="1"/>
    <col min="11532" max="11532" width="20.42578125" style="2" customWidth="1"/>
    <col min="11533" max="11533" width="18.7109375" style="2" customWidth="1"/>
    <col min="11534" max="11534" width="19.7109375" style="2" customWidth="1"/>
    <col min="11535" max="11535" width="10" style="2" customWidth="1"/>
    <col min="11536" max="11536" width="64.5703125" style="2" bestFit="1" customWidth="1"/>
    <col min="11537" max="11537" width="16.85546875" style="2" customWidth="1"/>
    <col min="11538" max="11538" width="19.140625" style="2" customWidth="1"/>
    <col min="11539" max="11541" width="17.85546875" style="2" bestFit="1" customWidth="1"/>
    <col min="11542" max="11542" width="19.140625" style="2" customWidth="1"/>
    <col min="11543" max="11543" width="25.140625" style="2" bestFit="1" customWidth="1"/>
    <col min="11544" max="11544" width="50.7109375" style="2" bestFit="1" customWidth="1"/>
    <col min="11545" max="11546" width="0" style="2" hidden="1" customWidth="1"/>
    <col min="11547" max="11547" width="15.140625" style="2" customWidth="1"/>
    <col min="11548" max="11548" width="15.28515625" style="2" customWidth="1"/>
    <col min="11549" max="11549" width="50.7109375" style="2" bestFit="1" customWidth="1"/>
    <col min="11550" max="11784" width="12.7109375" style="2"/>
    <col min="11785" max="11785" width="4" style="2" customWidth="1"/>
    <col min="11786" max="11786" width="7.85546875" style="2" customWidth="1"/>
    <col min="11787" max="11787" width="15.140625" style="2" customWidth="1"/>
    <col min="11788" max="11788" width="20.42578125" style="2" customWidth="1"/>
    <col min="11789" max="11789" width="18.7109375" style="2" customWidth="1"/>
    <col min="11790" max="11790" width="19.7109375" style="2" customWidth="1"/>
    <col min="11791" max="11791" width="10" style="2" customWidth="1"/>
    <col min="11792" max="11792" width="64.5703125" style="2" bestFit="1" customWidth="1"/>
    <col min="11793" max="11793" width="16.85546875" style="2" customWidth="1"/>
    <col min="11794" max="11794" width="19.140625" style="2" customWidth="1"/>
    <col min="11795" max="11797" width="17.85546875" style="2" bestFit="1" customWidth="1"/>
    <col min="11798" max="11798" width="19.140625" style="2" customWidth="1"/>
    <col min="11799" max="11799" width="25.140625" style="2" bestFit="1" customWidth="1"/>
    <col min="11800" max="11800" width="50.7109375" style="2" bestFit="1" customWidth="1"/>
    <col min="11801" max="11802" width="0" style="2" hidden="1" customWidth="1"/>
    <col min="11803" max="11803" width="15.140625" style="2" customWidth="1"/>
    <col min="11804" max="11804" width="15.28515625" style="2" customWidth="1"/>
    <col min="11805" max="11805" width="50.7109375" style="2" bestFit="1" customWidth="1"/>
    <col min="11806" max="12040" width="12.7109375" style="2"/>
    <col min="12041" max="12041" width="4" style="2" customWidth="1"/>
    <col min="12042" max="12042" width="7.85546875" style="2" customWidth="1"/>
    <col min="12043" max="12043" width="15.140625" style="2" customWidth="1"/>
    <col min="12044" max="12044" width="20.42578125" style="2" customWidth="1"/>
    <col min="12045" max="12045" width="18.7109375" style="2" customWidth="1"/>
    <col min="12046" max="12046" width="19.7109375" style="2" customWidth="1"/>
    <col min="12047" max="12047" width="10" style="2" customWidth="1"/>
    <col min="12048" max="12048" width="64.5703125" style="2" bestFit="1" customWidth="1"/>
    <col min="12049" max="12049" width="16.85546875" style="2" customWidth="1"/>
    <col min="12050" max="12050" width="19.140625" style="2" customWidth="1"/>
    <col min="12051" max="12053" width="17.85546875" style="2" bestFit="1" customWidth="1"/>
    <col min="12054" max="12054" width="19.140625" style="2" customWidth="1"/>
    <col min="12055" max="12055" width="25.140625" style="2" bestFit="1" customWidth="1"/>
    <col min="12056" max="12056" width="50.7109375" style="2" bestFit="1" customWidth="1"/>
    <col min="12057" max="12058" width="0" style="2" hidden="1" customWidth="1"/>
    <col min="12059" max="12059" width="15.140625" style="2" customWidth="1"/>
    <col min="12060" max="12060" width="15.28515625" style="2" customWidth="1"/>
    <col min="12061" max="12061" width="50.7109375" style="2" bestFit="1" customWidth="1"/>
    <col min="12062" max="12296" width="12.7109375" style="2"/>
    <col min="12297" max="12297" width="4" style="2" customWidth="1"/>
    <col min="12298" max="12298" width="7.85546875" style="2" customWidth="1"/>
    <col min="12299" max="12299" width="15.140625" style="2" customWidth="1"/>
    <col min="12300" max="12300" width="20.42578125" style="2" customWidth="1"/>
    <col min="12301" max="12301" width="18.7109375" style="2" customWidth="1"/>
    <col min="12302" max="12302" width="19.7109375" style="2" customWidth="1"/>
    <col min="12303" max="12303" width="10" style="2" customWidth="1"/>
    <col min="12304" max="12304" width="64.5703125" style="2" bestFit="1" customWidth="1"/>
    <col min="12305" max="12305" width="16.85546875" style="2" customWidth="1"/>
    <col min="12306" max="12306" width="19.140625" style="2" customWidth="1"/>
    <col min="12307" max="12309" width="17.85546875" style="2" bestFit="1" customWidth="1"/>
    <col min="12310" max="12310" width="19.140625" style="2" customWidth="1"/>
    <col min="12311" max="12311" width="25.140625" style="2" bestFit="1" customWidth="1"/>
    <col min="12312" max="12312" width="50.7109375" style="2" bestFit="1" customWidth="1"/>
    <col min="12313" max="12314" width="0" style="2" hidden="1" customWidth="1"/>
    <col min="12315" max="12315" width="15.140625" style="2" customWidth="1"/>
    <col min="12316" max="12316" width="15.28515625" style="2" customWidth="1"/>
    <col min="12317" max="12317" width="50.7109375" style="2" bestFit="1" customWidth="1"/>
    <col min="12318" max="12552" width="12.7109375" style="2"/>
    <col min="12553" max="12553" width="4" style="2" customWidth="1"/>
    <col min="12554" max="12554" width="7.85546875" style="2" customWidth="1"/>
    <col min="12555" max="12555" width="15.140625" style="2" customWidth="1"/>
    <col min="12556" max="12556" width="20.42578125" style="2" customWidth="1"/>
    <col min="12557" max="12557" width="18.7109375" style="2" customWidth="1"/>
    <col min="12558" max="12558" width="19.7109375" style="2" customWidth="1"/>
    <col min="12559" max="12559" width="10" style="2" customWidth="1"/>
    <col min="12560" max="12560" width="64.5703125" style="2" bestFit="1" customWidth="1"/>
    <col min="12561" max="12561" width="16.85546875" style="2" customWidth="1"/>
    <col min="12562" max="12562" width="19.140625" style="2" customWidth="1"/>
    <col min="12563" max="12565" width="17.85546875" style="2" bestFit="1" customWidth="1"/>
    <col min="12566" max="12566" width="19.140625" style="2" customWidth="1"/>
    <col min="12567" max="12567" width="25.140625" style="2" bestFit="1" customWidth="1"/>
    <col min="12568" max="12568" width="50.7109375" style="2" bestFit="1" customWidth="1"/>
    <col min="12569" max="12570" width="0" style="2" hidden="1" customWidth="1"/>
    <col min="12571" max="12571" width="15.140625" style="2" customWidth="1"/>
    <col min="12572" max="12572" width="15.28515625" style="2" customWidth="1"/>
    <col min="12573" max="12573" width="50.7109375" style="2" bestFit="1" customWidth="1"/>
    <col min="12574" max="16384" width="12.7109375" style="2"/>
  </cols>
  <sheetData>
    <row r="1" spans="1:16" ht="20.25" customHeight="1" thickTop="1" thickBot="1">
      <c r="B1" s="1"/>
      <c r="C1" s="258" t="s">
        <v>28</v>
      </c>
      <c r="D1" s="259"/>
      <c r="E1" s="259"/>
      <c r="F1" s="259"/>
      <c r="G1" s="259"/>
      <c r="H1" s="259"/>
      <c r="I1" s="259"/>
      <c r="J1" s="259"/>
      <c r="K1" s="259"/>
      <c r="L1" s="259"/>
      <c r="M1" s="259"/>
      <c r="N1" s="259"/>
      <c r="O1" s="260"/>
      <c r="P1" s="1"/>
    </row>
    <row r="2" spans="1:16" ht="20.25" customHeight="1" thickTop="1" thickBot="1">
      <c r="B2" s="1"/>
      <c r="C2" s="133"/>
      <c r="D2" s="134"/>
      <c r="E2" s="134"/>
      <c r="F2" s="134"/>
      <c r="G2" s="134"/>
      <c r="H2" s="134"/>
      <c r="I2" s="134"/>
      <c r="J2" s="134"/>
      <c r="K2" s="134"/>
      <c r="L2" s="134"/>
      <c r="M2" s="134"/>
      <c r="N2" s="134"/>
      <c r="O2" s="135"/>
      <c r="P2" s="1"/>
    </row>
    <row r="3" spans="1:16" ht="20.25" customHeight="1" thickTop="1" thickBot="1">
      <c r="B3" s="1"/>
      <c r="C3" s="136"/>
      <c r="D3" s="137"/>
      <c r="E3" s="138" t="s">
        <v>388</v>
      </c>
      <c r="F3" s="139"/>
      <c r="G3" s="139"/>
      <c r="H3" s="139"/>
      <c r="I3" s="140"/>
      <c r="J3" s="141" t="s">
        <v>389</v>
      </c>
      <c r="K3" s="142"/>
      <c r="L3" s="142"/>
      <c r="M3" s="142"/>
      <c r="N3" s="142"/>
      <c r="O3" s="143"/>
      <c r="P3" s="1"/>
    </row>
    <row r="4" spans="1:16" ht="20.25" customHeight="1" thickTop="1" thickBot="1">
      <c r="B4" s="1"/>
      <c r="C4" s="136"/>
      <c r="D4" s="137"/>
      <c r="E4" s="136" t="s">
        <v>268</v>
      </c>
      <c r="F4" s="137"/>
      <c r="G4" s="137"/>
      <c r="H4" s="137"/>
      <c r="I4" s="144"/>
      <c r="J4" s="152" t="s">
        <v>390</v>
      </c>
      <c r="K4" s="145"/>
      <c r="L4" s="145"/>
      <c r="M4" s="145" t="s">
        <v>391</v>
      </c>
      <c r="N4" s="145"/>
      <c r="O4" s="143"/>
      <c r="P4" s="1"/>
    </row>
    <row r="5" spans="1:16" ht="20.25" customHeight="1" thickTop="1" thickBot="1">
      <c r="B5" s="1"/>
      <c r="C5" s="136"/>
      <c r="D5" s="137"/>
      <c r="E5" s="136"/>
      <c r="F5" s="137"/>
      <c r="G5" s="137"/>
      <c r="H5" s="137"/>
      <c r="I5" s="144"/>
      <c r="J5" s="152" t="s">
        <v>392</v>
      </c>
      <c r="K5" s="146"/>
      <c r="L5" s="146"/>
      <c r="M5" s="145"/>
      <c r="N5" s="145"/>
      <c r="O5" s="143"/>
      <c r="P5" s="1"/>
    </row>
    <row r="6" spans="1:16" ht="20.25" customHeight="1" thickTop="1" thickBot="1">
      <c r="B6" s="1"/>
      <c r="C6" s="147"/>
      <c r="D6" s="148"/>
      <c r="E6" s="147"/>
      <c r="F6" s="148"/>
      <c r="G6" s="148"/>
      <c r="H6" s="148"/>
      <c r="I6" s="141"/>
      <c r="J6" s="152"/>
      <c r="K6" s="146"/>
      <c r="L6" s="146"/>
      <c r="M6" s="145"/>
      <c r="N6" s="145"/>
      <c r="O6" s="142"/>
      <c r="P6" s="1"/>
    </row>
    <row r="7" spans="1:16" ht="20.25" customHeight="1" thickTop="1" thickBot="1">
      <c r="B7" s="1"/>
      <c r="C7" s="149"/>
      <c r="D7" s="150"/>
      <c r="E7" s="150"/>
      <c r="F7" s="150"/>
      <c r="G7" s="150"/>
      <c r="H7" s="150"/>
      <c r="I7" s="150"/>
      <c r="J7" s="150"/>
      <c r="K7" s="150"/>
      <c r="L7" s="150"/>
      <c r="M7" s="150"/>
      <c r="N7" s="150"/>
      <c r="O7" s="151"/>
      <c r="P7" s="1"/>
    </row>
    <row r="8" spans="1:16" ht="20.25" customHeight="1" thickTop="1">
      <c r="B8" s="1"/>
      <c r="C8" s="1"/>
      <c r="D8" s="1"/>
      <c r="E8" s="1"/>
      <c r="F8" s="1"/>
      <c r="G8" s="1"/>
      <c r="H8" s="1"/>
      <c r="I8" s="1"/>
      <c r="J8" s="1"/>
      <c r="K8" s="1"/>
      <c r="L8" s="1"/>
      <c r="M8" s="1"/>
      <c r="N8" s="1"/>
      <c r="O8" s="1"/>
      <c r="P8" s="1"/>
    </row>
    <row r="9" spans="1:16" ht="57.75" customHeight="1">
      <c r="A9" s="73"/>
      <c r="B9" s="261" t="s">
        <v>27</v>
      </c>
      <c r="C9" s="262"/>
      <c r="D9" s="263"/>
      <c r="E9" s="77"/>
      <c r="F9" s="1"/>
      <c r="G9" s="78" t="s">
        <v>227</v>
      </c>
      <c r="H9" s="79" t="s">
        <v>255</v>
      </c>
      <c r="I9" s="80"/>
      <c r="J9" s="80"/>
      <c r="K9" s="80"/>
      <c r="L9" s="80"/>
      <c r="M9" s="80"/>
      <c r="N9" s="80"/>
      <c r="O9" s="80"/>
      <c r="P9" s="80"/>
    </row>
    <row r="10" spans="1:16" s="1" customFormat="1" ht="69.75" customHeight="1">
      <c r="A10" s="74"/>
      <c r="B10" s="83" t="s">
        <v>316</v>
      </c>
      <c r="C10" s="83" t="s">
        <v>28</v>
      </c>
      <c r="D10" s="264" t="s">
        <v>265</v>
      </c>
      <c r="E10" s="265"/>
      <c r="F10" s="265"/>
      <c r="G10" s="265"/>
      <c r="H10" s="266"/>
      <c r="I10" s="93"/>
      <c r="J10" s="93"/>
      <c r="K10" s="267" t="s">
        <v>266</v>
      </c>
      <c r="L10" s="268"/>
      <c r="M10" s="269"/>
      <c r="N10" s="255" t="s">
        <v>315</v>
      </c>
      <c r="O10" s="270"/>
      <c r="P10" s="255" t="s">
        <v>279</v>
      </c>
    </row>
    <row r="11" spans="1:16" s="1" customFormat="1" ht="63" customHeight="1">
      <c r="A11" s="74"/>
      <c r="B11" s="153"/>
      <c r="C11" s="153"/>
      <c r="D11" s="153" t="s">
        <v>313</v>
      </c>
      <c r="E11" s="90" t="s">
        <v>277</v>
      </c>
      <c r="F11" s="257" t="s">
        <v>387</v>
      </c>
      <c r="G11" s="257" t="s">
        <v>29</v>
      </c>
      <c r="H11" s="257" t="s">
        <v>30</v>
      </c>
      <c r="I11" s="153" t="s">
        <v>314</v>
      </c>
      <c r="J11" s="153" t="s">
        <v>393</v>
      </c>
      <c r="K11" s="84" t="s">
        <v>360</v>
      </c>
      <c r="L11" s="84" t="s">
        <v>394</v>
      </c>
      <c r="M11" s="84" t="s">
        <v>362</v>
      </c>
      <c r="N11" s="256"/>
      <c r="O11" s="271"/>
      <c r="P11" s="256"/>
    </row>
    <row r="12" spans="1:16" s="1" customFormat="1" ht="201.75" customHeight="1">
      <c r="A12" s="74"/>
      <c r="B12" s="153"/>
      <c r="C12" s="153"/>
      <c r="D12" s="153"/>
      <c r="E12" s="90"/>
      <c r="F12" s="257"/>
      <c r="G12" s="257"/>
      <c r="H12" s="257"/>
      <c r="I12" s="153" t="s">
        <v>278</v>
      </c>
      <c r="J12" s="153"/>
      <c r="K12" s="84" t="s">
        <v>385</v>
      </c>
      <c r="L12" s="84" t="s">
        <v>386</v>
      </c>
      <c r="M12" s="84" t="s">
        <v>397</v>
      </c>
      <c r="N12" s="84" t="s">
        <v>382</v>
      </c>
      <c r="O12" s="85" t="s">
        <v>383</v>
      </c>
      <c r="P12" s="85"/>
    </row>
    <row r="13" spans="1:16" s="74" customFormat="1" ht="98.25" customHeight="1">
      <c r="B13" s="86"/>
      <c r="C13" s="81" t="s">
        <v>627</v>
      </c>
      <c r="D13" s="155" t="s">
        <v>628</v>
      </c>
      <c r="E13" s="156"/>
      <c r="F13" s="157" t="s">
        <v>629</v>
      </c>
      <c r="G13" s="82" t="s">
        <v>630</v>
      </c>
      <c r="H13" s="87" t="s">
        <v>320</v>
      </c>
      <c r="I13" s="87" t="s">
        <v>319</v>
      </c>
      <c r="J13" s="153"/>
      <c r="K13" s="129">
        <v>3</v>
      </c>
      <c r="L13" s="84">
        <v>3</v>
      </c>
      <c r="M13" s="84">
        <v>2</v>
      </c>
      <c r="N13" s="130">
        <f t="shared" ref="N13" si="0">SUM(K13:M13)/3</f>
        <v>2.6666666666666665</v>
      </c>
      <c r="O13" s="85" t="str">
        <f>IF(N13&gt;2.5,"ALTA",IF(AND(N13&gt;1.6,N13&lt;2.5),"MEDIA",IF(AND(N13&gt;=1,N13&lt;=1.6),"BAJA",IF(AND(N13=0),"Falta Diligenciar El Campo"))))</f>
        <v>ALTA</v>
      </c>
      <c r="P13" s="88" t="s">
        <v>280</v>
      </c>
    </row>
    <row r="14" spans="1:16" s="74" customFormat="1" ht="71.25" customHeight="1">
      <c r="B14" s="86"/>
      <c r="C14" s="81" t="s">
        <v>627</v>
      </c>
      <c r="D14" s="155" t="s">
        <v>628</v>
      </c>
      <c r="E14" s="156"/>
      <c r="F14" s="157" t="s">
        <v>631</v>
      </c>
      <c r="G14" s="82" t="s">
        <v>632</v>
      </c>
      <c r="H14" s="87" t="s">
        <v>320</v>
      </c>
      <c r="I14" s="87" t="s">
        <v>319</v>
      </c>
      <c r="J14" s="153"/>
      <c r="K14" s="129">
        <v>3</v>
      </c>
      <c r="L14" s="84">
        <v>2</v>
      </c>
      <c r="M14" s="84">
        <v>2</v>
      </c>
      <c r="N14" s="130">
        <f t="shared" ref="N14:N26" si="1">SUM(K14:M14)/3</f>
        <v>2.3333333333333335</v>
      </c>
      <c r="O14" s="85" t="str">
        <f t="shared" ref="O14:O26" si="2">IF(N14&gt;2.5,"ALTA",IF(AND(N14&gt;1.6,N14&lt;2.5),"MEDIA",IF(AND(N14&gt;=1,N14&lt;=1.6),"BAJA",IF(AND(N14=0),"Falta Diligenciar El Campo"))))</f>
        <v>MEDIA</v>
      </c>
      <c r="P14" s="88" t="s">
        <v>280</v>
      </c>
    </row>
    <row r="15" spans="1:16" s="74" customFormat="1" ht="78" customHeight="1">
      <c r="B15" s="86"/>
      <c r="C15" s="81" t="s">
        <v>627</v>
      </c>
      <c r="D15" s="155" t="s">
        <v>628</v>
      </c>
      <c r="E15" s="156"/>
      <c r="F15" s="157" t="s">
        <v>633</v>
      </c>
      <c r="G15" s="82" t="s">
        <v>634</v>
      </c>
      <c r="H15" s="87" t="s">
        <v>320</v>
      </c>
      <c r="I15" s="87" t="s">
        <v>319</v>
      </c>
      <c r="J15" s="153"/>
      <c r="K15" s="129">
        <v>3</v>
      </c>
      <c r="L15" s="84">
        <v>2</v>
      </c>
      <c r="M15" s="84">
        <v>2</v>
      </c>
      <c r="N15" s="130">
        <f t="shared" si="1"/>
        <v>2.3333333333333335</v>
      </c>
      <c r="O15" s="85" t="str">
        <f t="shared" si="2"/>
        <v>MEDIA</v>
      </c>
      <c r="P15" s="88" t="s">
        <v>280</v>
      </c>
    </row>
    <row r="16" spans="1:16" ht="52.5" hidden="1" customHeight="1">
      <c r="A16" s="73"/>
      <c r="B16" s="86" t="s">
        <v>298</v>
      </c>
      <c r="C16" s="81" t="s">
        <v>627</v>
      </c>
      <c r="D16" s="155" t="s">
        <v>628</v>
      </c>
      <c r="E16" s="156"/>
      <c r="F16" s="157" t="s">
        <v>635</v>
      </c>
      <c r="G16" s="82" t="s">
        <v>634</v>
      </c>
      <c r="H16" s="87" t="s">
        <v>320</v>
      </c>
      <c r="I16" s="87" t="s">
        <v>319</v>
      </c>
      <c r="J16" s="87"/>
      <c r="K16" s="129" t="s">
        <v>640</v>
      </c>
      <c r="L16" s="84" t="s">
        <v>254</v>
      </c>
      <c r="M16" s="84">
        <v>2</v>
      </c>
      <c r="N16" s="130">
        <f t="shared" si="1"/>
        <v>0.66666666666666663</v>
      </c>
      <c r="O16" s="85" t="b">
        <f t="shared" si="2"/>
        <v>0</v>
      </c>
      <c r="P16" s="88" t="s">
        <v>284</v>
      </c>
    </row>
    <row r="17" spans="1:758" ht="43.5" customHeight="1">
      <c r="A17" s="73"/>
      <c r="B17" s="86"/>
      <c r="C17" s="81" t="s">
        <v>627</v>
      </c>
      <c r="D17" s="155" t="s">
        <v>628</v>
      </c>
      <c r="E17" s="156"/>
      <c r="F17" s="157" t="s">
        <v>636</v>
      </c>
      <c r="G17" s="82" t="s">
        <v>637</v>
      </c>
      <c r="H17" s="87" t="s">
        <v>320</v>
      </c>
      <c r="I17" s="87" t="s">
        <v>319</v>
      </c>
      <c r="J17" s="153"/>
      <c r="K17" s="129">
        <v>3</v>
      </c>
      <c r="L17" s="84">
        <v>2</v>
      </c>
      <c r="M17" s="84">
        <v>2</v>
      </c>
      <c r="N17" s="130">
        <f t="shared" si="1"/>
        <v>2.3333333333333335</v>
      </c>
      <c r="O17" s="85" t="str">
        <f t="shared" si="2"/>
        <v>MEDIA</v>
      </c>
      <c r="P17" s="88"/>
    </row>
    <row r="18" spans="1:758" ht="61.5" customHeight="1">
      <c r="A18" s="73"/>
      <c r="B18" s="86"/>
      <c r="C18" s="81" t="s">
        <v>627</v>
      </c>
      <c r="D18" s="81" t="s">
        <v>628</v>
      </c>
      <c r="E18" s="156"/>
      <c r="F18" s="82" t="s">
        <v>638</v>
      </c>
      <c r="G18" s="82" t="s">
        <v>634</v>
      </c>
      <c r="H18" s="87" t="s">
        <v>320</v>
      </c>
      <c r="I18" s="87" t="s">
        <v>319</v>
      </c>
      <c r="J18" s="153"/>
      <c r="K18" s="129">
        <v>3</v>
      </c>
      <c r="L18" s="84">
        <v>3</v>
      </c>
      <c r="M18" s="84">
        <v>2</v>
      </c>
      <c r="N18" s="130">
        <f t="shared" si="1"/>
        <v>2.6666666666666665</v>
      </c>
      <c r="O18" s="85" t="str">
        <f t="shared" si="2"/>
        <v>ALTA</v>
      </c>
      <c r="P18" s="88" t="s">
        <v>280</v>
      </c>
    </row>
    <row r="19" spans="1:758" ht="20.25" hidden="1" customHeight="1">
      <c r="A19" s="73"/>
      <c r="B19" s="86" t="s">
        <v>299</v>
      </c>
      <c r="C19" s="81" t="s">
        <v>322</v>
      </c>
      <c r="D19" s="81" t="s">
        <v>398</v>
      </c>
      <c r="E19" s="89" t="s">
        <v>410</v>
      </c>
      <c r="F19" s="95" t="s">
        <v>262</v>
      </c>
      <c r="G19" s="82" t="s">
        <v>263</v>
      </c>
      <c r="H19" s="87" t="s">
        <v>264</v>
      </c>
      <c r="I19" s="87" t="s">
        <v>318</v>
      </c>
      <c r="J19" s="87"/>
      <c r="K19" s="129">
        <v>3</v>
      </c>
      <c r="L19" s="84">
        <v>2</v>
      </c>
      <c r="M19" s="84">
        <v>2</v>
      </c>
      <c r="N19" s="130">
        <f t="shared" si="1"/>
        <v>2.3333333333333335</v>
      </c>
      <c r="O19" s="85" t="str">
        <f t="shared" si="2"/>
        <v>MEDIA</v>
      </c>
      <c r="P19" s="88" t="s">
        <v>280</v>
      </c>
    </row>
    <row r="20" spans="1:758" ht="64.5" hidden="1" customHeight="1">
      <c r="A20" s="73"/>
      <c r="B20" s="86" t="s">
        <v>300</v>
      </c>
      <c r="C20" s="81" t="s">
        <v>322</v>
      </c>
      <c r="D20" s="81" t="s">
        <v>398</v>
      </c>
      <c r="E20" s="89" t="s">
        <v>417</v>
      </c>
      <c r="F20" s="95" t="s">
        <v>285</v>
      </c>
      <c r="G20" s="82" t="s">
        <v>286</v>
      </c>
      <c r="H20" s="87" t="s">
        <v>264</v>
      </c>
      <c r="I20" s="87" t="s">
        <v>318</v>
      </c>
      <c r="J20" s="87"/>
      <c r="K20" s="129">
        <v>3</v>
      </c>
      <c r="L20" s="84">
        <v>3</v>
      </c>
      <c r="M20" s="84">
        <v>2</v>
      </c>
      <c r="N20" s="130">
        <f t="shared" si="1"/>
        <v>2.6666666666666665</v>
      </c>
      <c r="O20" s="85" t="str">
        <f t="shared" si="2"/>
        <v>ALTA</v>
      </c>
      <c r="P20" s="88" t="s">
        <v>280</v>
      </c>
    </row>
    <row r="21" spans="1:758" ht="65.45" hidden="1" customHeight="1">
      <c r="A21" s="73"/>
      <c r="B21" s="86" t="s">
        <v>301</v>
      </c>
      <c r="C21" s="81" t="s">
        <v>322</v>
      </c>
      <c r="D21" s="81" t="s">
        <v>290</v>
      </c>
      <c r="E21" s="89" t="s">
        <v>435</v>
      </c>
      <c r="F21" s="95" t="s">
        <v>317</v>
      </c>
      <c r="G21" s="82" t="s">
        <v>291</v>
      </c>
      <c r="H21" s="87" t="s">
        <v>264</v>
      </c>
      <c r="I21" s="87" t="s">
        <v>318</v>
      </c>
      <c r="J21" s="87"/>
      <c r="K21" s="154">
        <v>3</v>
      </c>
      <c r="L21" s="84">
        <v>3</v>
      </c>
      <c r="M21" s="84">
        <v>3</v>
      </c>
      <c r="N21" s="130">
        <f t="shared" si="1"/>
        <v>3</v>
      </c>
      <c r="O21" s="85" t="str">
        <f t="shared" si="2"/>
        <v>ALTA</v>
      </c>
      <c r="P21" s="88" t="s">
        <v>288</v>
      </c>
    </row>
    <row r="22" spans="1:758" ht="65.45" hidden="1" customHeight="1">
      <c r="A22" s="73"/>
      <c r="B22" s="86" t="s">
        <v>302</v>
      </c>
      <c r="C22" s="81" t="s">
        <v>322</v>
      </c>
      <c r="D22" s="81" t="s">
        <v>312</v>
      </c>
      <c r="E22" s="89" t="s">
        <v>294</v>
      </c>
      <c r="F22" s="95" t="s">
        <v>295</v>
      </c>
      <c r="G22" s="82" t="s">
        <v>296</v>
      </c>
      <c r="H22" s="87" t="s">
        <v>261</v>
      </c>
      <c r="I22" s="87" t="s">
        <v>319</v>
      </c>
      <c r="J22" s="87"/>
      <c r="K22" s="129">
        <v>3</v>
      </c>
      <c r="L22" s="84">
        <v>3</v>
      </c>
      <c r="M22" s="84">
        <v>1</v>
      </c>
      <c r="N22" s="130">
        <f t="shared" si="1"/>
        <v>2.3333333333333335</v>
      </c>
      <c r="O22" s="85" t="str">
        <f t="shared" si="2"/>
        <v>MEDIA</v>
      </c>
      <c r="P22" s="88" t="s">
        <v>280</v>
      </c>
    </row>
    <row r="23" spans="1:758" ht="65.45" hidden="1" customHeight="1">
      <c r="A23" s="73"/>
      <c r="B23" s="86" t="s">
        <v>303</v>
      </c>
      <c r="C23" s="81" t="s">
        <v>322</v>
      </c>
      <c r="D23" s="81" t="s">
        <v>312</v>
      </c>
      <c r="E23" s="81" t="s">
        <v>271</v>
      </c>
      <c r="F23" s="82" t="s">
        <v>252</v>
      </c>
      <c r="G23" s="82" t="s">
        <v>276</v>
      </c>
      <c r="H23" s="87" t="s">
        <v>261</v>
      </c>
      <c r="I23" s="87" t="s">
        <v>319</v>
      </c>
      <c r="J23" s="87"/>
      <c r="K23" s="129">
        <v>2</v>
      </c>
      <c r="L23" s="84">
        <v>2</v>
      </c>
      <c r="M23" s="84">
        <v>2</v>
      </c>
      <c r="N23" s="130">
        <f t="shared" si="1"/>
        <v>2</v>
      </c>
      <c r="O23" s="85" t="str">
        <f t="shared" si="2"/>
        <v>MEDIA</v>
      </c>
      <c r="P23" s="88" t="s">
        <v>280</v>
      </c>
    </row>
    <row r="24" spans="1:758" s="75" customFormat="1" ht="39" hidden="1" customHeight="1">
      <c r="A24" s="92"/>
      <c r="B24" s="86" t="s">
        <v>304</v>
      </c>
      <c r="C24" s="81" t="s">
        <v>322</v>
      </c>
      <c r="D24" s="81" t="s">
        <v>312</v>
      </c>
      <c r="E24" s="81" t="s">
        <v>272</v>
      </c>
      <c r="F24" s="82" t="s">
        <v>259</v>
      </c>
      <c r="G24" s="82" t="s">
        <v>275</v>
      </c>
      <c r="H24" s="87" t="s">
        <v>261</v>
      </c>
      <c r="I24" s="87" t="s">
        <v>319</v>
      </c>
      <c r="J24" s="87"/>
      <c r="K24" s="129">
        <v>2</v>
      </c>
      <c r="L24" s="84">
        <v>2</v>
      </c>
      <c r="M24" s="84">
        <v>2</v>
      </c>
      <c r="N24" s="130">
        <f t="shared" si="1"/>
        <v>2</v>
      </c>
      <c r="O24" s="85" t="str">
        <f t="shared" si="2"/>
        <v>MEDIA</v>
      </c>
      <c r="P24" s="88" t="s">
        <v>280</v>
      </c>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76"/>
    </row>
    <row r="25" spans="1:758" s="75" customFormat="1" ht="85.5" hidden="1" customHeight="1">
      <c r="A25" s="92"/>
      <c r="B25" s="86" t="s">
        <v>305</v>
      </c>
      <c r="C25" s="81" t="s">
        <v>322</v>
      </c>
      <c r="D25" s="81" t="s">
        <v>312</v>
      </c>
      <c r="E25" s="89" t="s">
        <v>297</v>
      </c>
      <c r="F25" s="94" t="s">
        <v>257</v>
      </c>
      <c r="G25" s="82" t="s">
        <v>273</v>
      </c>
      <c r="H25" s="87" t="s">
        <v>261</v>
      </c>
      <c r="I25" s="87" t="s">
        <v>319</v>
      </c>
      <c r="J25" s="87"/>
      <c r="K25" s="129">
        <v>2</v>
      </c>
      <c r="L25" s="84">
        <v>2</v>
      </c>
      <c r="M25" s="84">
        <v>2</v>
      </c>
      <c r="N25" s="130">
        <f t="shared" si="1"/>
        <v>2</v>
      </c>
      <c r="O25" s="85" t="str">
        <f t="shared" si="2"/>
        <v>MEDIA</v>
      </c>
      <c r="P25" s="88" t="s">
        <v>280</v>
      </c>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76"/>
    </row>
    <row r="26" spans="1:758" ht="65.45" hidden="1" customHeight="1">
      <c r="A26" s="73"/>
      <c r="B26" s="86" t="s">
        <v>306</v>
      </c>
      <c r="C26" s="81" t="s">
        <v>322</v>
      </c>
      <c r="D26" s="81" t="s">
        <v>256</v>
      </c>
      <c r="E26" s="81" t="s">
        <v>427</v>
      </c>
      <c r="F26" s="94" t="s">
        <v>445</v>
      </c>
      <c r="G26" s="94" t="s">
        <v>446</v>
      </c>
      <c r="H26" s="87" t="s">
        <v>264</v>
      </c>
      <c r="I26" s="87" t="s">
        <v>318</v>
      </c>
      <c r="J26" s="87"/>
      <c r="K26" s="129">
        <v>3</v>
      </c>
      <c r="L26" s="84">
        <v>2</v>
      </c>
      <c r="M26" s="84">
        <v>2</v>
      </c>
      <c r="N26" s="130">
        <f t="shared" si="1"/>
        <v>2.3333333333333335</v>
      </c>
      <c r="O26" s="85" t="str">
        <f t="shared" si="2"/>
        <v>MEDIA</v>
      </c>
      <c r="P26" s="88" t="s">
        <v>280</v>
      </c>
    </row>
    <row r="27" spans="1:758" ht="65.45" hidden="1" customHeight="1">
      <c r="A27" s="73"/>
      <c r="B27" s="86" t="s">
        <v>308</v>
      </c>
      <c r="C27" s="81" t="s">
        <v>322</v>
      </c>
      <c r="D27" s="81" t="s">
        <v>312</v>
      </c>
      <c r="E27" s="81"/>
      <c r="F27" s="81" t="s">
        <v>325</v>
      </c>
      <c r="G27" s="94" t="s">
        <v>326</v>
      </c>
      <c r="H27" s="87" t="s">
        <v>261</v>
      </c>
      <c r="I27" s="87" t="s">
        <v>318</v>
      </c>
      <c r="J27" s="87"/>
      <c r="K27" s="129" t="s">
        <v>269</v>
      </c>
      <c r="L27" s="84" t="s">
        <v>270</v>
      </c>
      <c r="M27" s="84">
        <v>3</v>
      </c>
      <c r="N27" s="130">
        <f t="shared" ref="N27:N30" si="3">SUM(K27:M27)/3</f>
        <v>1</v>
      </c>
      <c r="O27" s="85" t="str">
        <f t="shared" ref="O27:O30" si="4">IF(N27&gt;2.5,"ALTA",IF(AND(N27&gt;1.6,N27&lt;2.5),"MEDIA",IF(AND(N27&gt;=1,N27&lt;=1.6),"BAJA",IF(AND(N27=0),"Falta Diligenciar El Campo"))))</f>
        <v>BAJA</v>
      </c>
      <c r="P27" s="88" t="s">
        <v>280</v>
      </c>
    </row>
    <row r="28" spans="1:758" ht="65.45" hidden="1" customHeight="1">
      <c r="A28" s="73"/>
      <c r="B28" s="86" t="s">
        <v>309</v>
      </c>
      <c r="C28" s="81" t="s">
        <v>322</v>
      </c>
      <c r="D28" s="81" t="s">
        <v>312</v>
      </c>
      <c r="E28" s="81"/>
      <c r="F28" s="81" t="s">
        <v>327</v>
      </c>
      <c r="G28" s="94" t="s">
        <v>328</v>
      </c>
      <c r="H28" s="87" t="s">
        <v>261</v>
      </c>
      <c r="I28" s="87" t="s">
        <v>318</v>
      </c>
      <c r="J28" s="87"/>
      <c r="K28" s="129" t="s">
        <v>269</v>
      </c>
      <c r="L28" s="84" t="s">
        <v>270</v>
      </c>
      <c r="M28" s="84">
        <v>3</v>
      </c>
      <c r="N28" s="130">
        <f t="shared" si="3"/>
        <v>1</v>
      </c>
      <c r="O28" s="85" t="str">
        <f t="shared" si="4"/>
        <v>BAJA</v>
      </c>
      <c r="P28" s="88" t="s">
        <v>280</v>
      </c>
    </row>
    <row r="29" spans="1:758" ht="72" hidden="1" customHeight="1">
      <c r="A29" s="73"/>
      <c r="B29" s="86" t="s">
        <v>310</v>
      </c>
      <c r="C29" s="81" t="s">
        <v>322</v>
      </c>
      <c r="D29" s="81" t="s">
        <v>312</v>
      </c>
      <c r="E29" s="81"/>
      <c r="F29" s="81" t="s">
        <v>329</v>
      </c>
      <c r="G29" s="94" t="s">
        <v>330</v>
      </c>
      <c r="H29" s="87" t="s">
        <v>261</v>
      </c>
      <c r="I29" s="87" t="s">
        <v>318</v>
      </c>
      <c r="J29" s="87"/>
      <c r="K29" s="129" t="s">
        <v>269</v>
      </c>
      <c r="L29" s="84" t="s">
        <v>270</v>
      </c>
      <c r="M29" s="84">
        <v>3</v>
      </c>
      <c r="N29" s="130">
        <f t="shared" si="3"/>
        <v>1</v>
      </c>
      <c r="O29" s="85" t="str">
        <f t="shared" si="4"/>
        <v>BAJA</v>
      </c>
      <c r="P29" s="88" t="s">
        <v>280</v>
      </c>
    </row>
    <row r="30" spans="1:758" ht="65.45" hidden="1" customHeight="1">
      <c r="A30" s="73"/>
      <c r="B30" s="86" t="s">
        <v>311</v>
      </c>
      <c r="C30" s="81" t="s">
        <v>322</v>
      </c>
      <c r="D30" s="81" t="s">
        <v>312</v>
      </c>
      <c r="E30" s="81"/>
      <c r="F30" s="81" t="s">
        <v>331</v>
      </c>
      <c r="G30" s="94" t="s">
        <v>321</v>
      </c>
      <c r="H30" s="87" t="s">
        <v>261</v>
      </c>
      <c r="I30" s="87" t="s">
        <v>318</v>
      </c>
      <c r="J30" s="87"/>
      <c r="K30" s="129" t="s">
        <v>269</v>
      </c>
      <c r="L30" s="84" t="s">
        <v>270</v>
      </c>
      <c r="M30" s="84">
        <v>3</v>
      </c>
      <c r="N30" s="130">
        <f t="shared" si="3"/>
        <v>1</v>
      </c>
      <c r="O30" s="85" t="str">
        <f t="shared" si="4"/>
        <v>BAJA</v>
      </c>
      <c r="P30" s="85" t="s">
        <v>280</v>
      </c>
    </row>
  </sheetData>
  <sheetProtection formatCells="0" formatColumns="0" formatRows="0" insertColumns="0" insertRows="0" insertHyperlinks="0" deleteColumns="0" deleteRows="0" sort="0" autoFilter="0" pivotTables="0"/>
  <autoFilter ref="B10:P30">
    <filterColumn colId="2">
      <filters blank="1">
        <filter val="Grupo de Informática"/>
        <filter val="Jefe TIC"/>
        <filter val="OFICINA TECNOLOGÍAS DE LA INFORMACIÓN Y LAS COMUNICACIONES"/>
        <filter val="PROPIETARIO"/>
        <filter val="Secretario General"/>
        <filter val="Todos los funcionarios de la Oficina TIC"/>
      </filters>
    </filterColumn>
  </autoFilter>
  <dataConsolidate/>
  <mergeCells count="9">
    <mergeCell ref="P10:P11"/>
    <mergeCell ref="F11:F12"/>
    <mergeCell ref="G11:G12"/>
    <mergeCell ref="H11:H12"/>
    <mergeCell ref="C1:O1"/>
    <mergeCell ref="B9:D9"/>
    <mergeCell ref="D10:H10"/>
    <mergeCell ref="K10:M10"/>
    <mergeCell ref="N10:O11"/>
  </mergeCells>
  <conditionalFormatting sqref="P30">
    <cfRule type="cellIs" dxfId="1604" priority="77" operator="equal">
      <formula>"B"</formula>
    </cfRule>
    <cfRule type="cellIs" dxfId="1603" priority="78" operator="equal">
      <formula>"M"</formula>
    </cfRule>
    <cfRule type="cellIs" dxfId="1602" priority="79" operator="equal">
      <formula>"A"</formula>
    </cfRule>
  </conditionalFormatting>
  <conditionalFormatting sqref="O13:O30">
    <cfRule type="cellIs" dxfId="1601" priority="63" stopIfTrue="1" operator="equal">
      <formula>"ALTA"</formula>
    </cfRule>
    <cfRule type="cellIs" dxfId="1600" priority="75" stopIfTrue="1" operator="equal">
      <formula>1</formula>
    </cfRule>
    <cfRule type="cellIs" dxfId="1599" priority="76" stopIfTrue="1" operator="equal">
      <formula>"MEDIA"</formula>
    </cfRule>
  </conditionalFormatting>
  <conditionalFormatting sqref="K19:K30">
    <cfRule type="cellIs" dxfId="1598" priority="36" operator="equal">
      <formula>1</formula>
    </cfRule>
    <cfRule type="cellIs" dxfId="1597" priority="37" operator="equal">
      <formula>2</formula>
    </cfRule>
    <cfRule type="containsText" dxfId="1596" priority="38" operator="containsText" text="3">
      <formula>NOT(ISERROR(SEARCH("3",K19)))</formula>
    </cfRule>
    <cfRule type="containsText" dxfId="1595" priority="39" operator="containsText" text="NC">
      <formula>NOT(ISERROR(SEARCH("NC",K19)))</formula>
    </cfRule>
  </conditionalFormatting>
  <conditionalFormatting sqref="L19:M30">
    <cfRule type="cellIs" dxfId="1594" priority="29" operator="equal">
      <formula>"NC"</formula>
    </cfRule>
    <cfRule type="cellIs" dxfId="1593" priority="33" operator="equal">
      <formula>1</formula>
    </cfRule>
    <cfRule type="cellIs" dxfId="1592" priority="34" operator="equal">
      <formula>2</formula>
    </cfRule>
    <cfRule type="cellIs" dxfId="1591" priority="35" operator="equal">
      <formula>3</formula>
    </cfRule>
  </conditionalFormatting>
  <conditionalFormatting sqref="N13:N30">
    <cfRule type="cellIs" dxfId="1590" priority="65" operator="greaterThan">
      <formula>2.5</formula>
    </cfRule>
    <cfRule type="cellIs" dxfId="1589" priority="66" operator="greaterThanOrEqual">
      <formula>1.7</formula>
    </cfRule>
    <cfRule type="cellIs" dxfId="1588" priority="67" operator="equal">
      <formula>1</formula>
    </cfRule>
  </conditionalFormatting>
  <conditionalFormatting sqref="O13:O30">
    <cfRule type="cellIs" dxfId="1587" priority="62" stopIfTrue="1" operator="equal">
      <formula>"BAJA"</formula>
    </cfRule>
  </conditionalFormatting>
  <conditionalFormatting sqref="N13:N30">
    <cfRule type="cellIs" dxfId="1586" priority="61" operator="lessThanOrEqual">
      <formula>1.6</formula>
    </cfRule>
  </conditionalFormatting>
  <conditionalFormatting sqref="N13:N30">
    <cfRule type="cellIs" dxfId="1585" priority="60" operator="equal">
      <formula>0</formula>
    </cfRule>
  </conditionalFormatting>
  <conditionalFormatting sqref="K13">
    <cfRule type="cellIs" dxfId="1584" priority="21" operator="equal">
      <formula>1</formula>
    </cfRule>
    <cfRule type="cellIs" dxfId="1583" priority="22" operator="equal">
      <formula>2</formula>
    </cfRule>
    <cfRule type="containsText" dxfId="1582" priority="23" operator="containsText" text="3">
      <formula>NOT(ISERROR(SEARCH("3",K13)))</formula>
    </cfRule>
    <cfRule type="containsText" dxfId="1581" priority="24" operator="containsText" text="NC">
      <formula>NOT(ISERROR(SEARCH("NC",K13)))</formula>
    </cfRule>
  </conditionalFormatting>
  <conditionalFormatting sqref="L13">
    <cfRule type="cellIs" dxfId="1580" priority="17" operator="equal">
      <formula>"NC"</formula>
    </cfRule>
    <cfRule type="cellIs" dxfId="1579" priority="18" operator="equal">
      <formula>1</formula>
    </cfRule>
    <cfRule type="cellIs" dxfId="1578" priority="19" operator="equal">
      <formula>2</formula>
    </cfRule>
    <cfRule type="cellIs" dxfId="1577" priority="20" operator="equal">
      <formula>3</formula>
    </cfRule>
  </conditionalFormatting>
  <conditionalFormatting sqref="M13:M15 M17">
    <cfRule type="cellIs" dxfId="1576" priority="13" operator="equal">
      <formula>"NC"</formula>
    </cfRule>
    <cfRule type="cellIs" dxfId="1575" priority="14" operator="equal">
      <formula>3</formula>
    </cfRule>
    <cfRule type="cellIs" dxfId="1574" priority="15" operator="equal">
      <formula>2</formula>
    </cfRule>
    <cfRule type="cellIs" dxfId="1573" priority="16" operator="equal">
      <formula>3</formula>
    </cfRule>
  </conditionalFormatting>
  <conditionalFormatting sqref="K14:K18">
    <cfRule type="cellIs" dxfId="1572" priority="9" operator="equal">
      <formula>1</formula>
    </cfRule>
    <cfRule type="cellIs" dxfId="1571" priority="10" operator="equal">
      <formula>2</formula>
    </cfRule>
    <cfRule type="containsText" dxfId="1570" priority="11" operator="containsText" text="3">
      <formula>NOT(ISERROR(SEARCH("3",K14)))</formula>
    </cfRule>
    <cfRule type="containsText" dxfId="1569" priority="12" operator="containsText" text="NC">
      <formula>NOT(ISERROR(SEARCH("NC",K14)))</formula>
    </cfRule>
  </conditionalFormatting>
  <conditionalFormatting sqref="L14:L18">
    <cfRule type="cellIs" dxfId="1568" priority="5" operator="equal">
      <formula>"NC"</formula>
    </cfRule>
    <cfRule type="cellIs" dxfId="1567" priority="6" operator="equal">
      <formula>1</formula>
    </cfRule>
    <cfRule type="cellIs" dxfId="1566" priority="7" operator="equal">
      <formula>2</formula>
    </cfRule>
    <cfRule type="cellIs" dxfId="1565" priority="8" operator="equal">
      <formula>3</formula>
    </cfRule>
  </conditionalFormatting>
  <conditionalFormatting sqref="M16 M18">
    <cfRule type="cellIs" dxfId="1564" priority="1" operator="equal">
      <formula>"NC"</formula>
    </cfRule>
    <cfRule type="cellIs" dxfId="1563" priority="2" operator="equal">
      <formula>3</formula>
    </cfRule>
    <cfRule type="cellIs" dxfId="1562" priority="3" operator="equal">
      <formula>2</formula>
    </cfRule>
    <cfRule type="cellIs" dxfId="1561" priority="4" operator="equal">
      <formula>3</formula>
    </cfRule>
  </conditionalFormatting>
  <dataValidations count="1">
    <dataValidation type="list" allowBlank="1" showInputMessage="1" showErrorMessage="1" sqref="ROO940580:ROO940608 QUW940580:QUW940608 QLA940580:QLA940608 QBE940580:QBE940608 PRI940580:PRI940608 PHM940580:PHM940608 OXQ940580:OXQ940608 ONU940580:ONU940608 ODY940580:ODY940608 NUC940580:NUC940608 NKG940580:NKG940608 NAK940580:NAK940608 MQO940580:MQO940608 MGS940580:MGS940608 LWW940580:LWW940608 LNA940580:LNA940608 LDE940580:LDE940608 KTI940580:KTI940608 KJM940580:KJM940608 JZQ940580:JZQ940608 JPU940580:JPU940608 JFY940580:JFY940608 IWC940580:IWC940608 IMG940580:IMG940608 ICK940580:ICK940608 HSO940580:HSO940608 HIS940580:HIS940608 GYW940580:GYW940608 GPA940580:GPA940608 GFE940580:GFE940608 FVI940580:FVI940608 FLM940580:FLM940608 FBQ940580:FBQ940608 ERU940580:ERU940608 EHY940580:EHY940608 DYC940580:DYC940608 DOG940580:DOG940608 DEK940580:DEK940608 CUO940580:CUO940608 CKS940580:CKS940608 CAW940580:CAW940608 BRA940580:BRA940608 BHE940580:BHE940608 AXI940580:AXI940608 ANM940580:ANM940608 ADQ940580:ADQ940608 TU940580:TU940608 JY940580:JY940608 ROO875044:ROO875072 RES875044:RES875072 QUW875044:QUW875072 QLA875044:QLA875072 QBE875044:QBE875072 PRI875044:PRI875072 PHM875044:PHM875072 OXQ875044:OXQ875072 ONU875044:ONU875072 ODY875044:ODY875072 NUC875044:NUC875072 NKG875044:NKG875072 NAK875044:NAK875072 MQO875044:MQO875072 MGS875044:MGS875072 LWW875044:LWW875072 LNA875044:LNA875072 LDE875044:LDE875072 KTI875044:KTI875072 KJM875044:KJM875072 JZQ875044:JZQ875072 JPU875044:JPU875072 JFY875044:JFY875072 IWC875044:IWC875072 IMG875044:IMG875072 ICK875044:ICK875072 HSO875044:HSO875072 HIS875044:HIS875072 GYW875044:GYW875072 GPA875044:GPA875072 GFE875044:GFE875072 FVI875044:FVI875072 FLM875044:FLM875072 FBQ875044:FBQ875072 ERU875044:ERU875072 EHY875044:EHY875072 DYC875044:DYC875072 DOG875044:DOG875072 DEK875044:DEK875072 CUO875044:CUO875072 CKS875044:CKS875072 CAW875044:CAW875072 BRA875044:BRA875072 BHE875044:BHE875072 AXI875044:AXI875072 ANM875044:ANM875072 ADQ875044:ADQ875072 TU875044:TU875072 JY875044:JY875072 ROO809508:ROO809536 RES809508:RES809536 QUW809508:QUW809536 QLA809508:QLA809536 QBE809508:QBE809536 PRI809508:PRI809536 PHM809508:PHM809536 OXQ809508:OXQ809536 ONU809508:ONU809536 ODY809508:ODY809536 NUC809508:NUC809536 NKG809508:NKG809536 NAK809508:NAK809536 MQO809508:MQO809536 MGS809508:MGS809536 LWW809508:LWW809536 LNA809508:LNA809536 LDE809508:LDE809536 KTI809508:KTI809536 KJM809508:KJM809536 JZQ809508:JZQ809536 JPU809508:JPU809536 JFY809508:JFY809536 IWC809508:IWC809536 IMG809508:IMG809536 ICK809508:ICK809536 HSO809508:HSO809536 HIS809508:HIS809536 GYW809508:GYW809536 GPA809508:GPA809536 GFE809508:GFE809536 FVI809508:FVI809536 FLM809508:FLM809536 FBQ809508:FBQ809536 ERU809508:ERU809536 EHY809508:EHY809536 DYC809508:DYC809536 DOG809508:DOG809536 DEK809508:DEK809536 CUO809508:CUO809536 CKS809508:CKS809536 CAW809508:CAW809536 BRA809508:BRA809536 BHE809508:BHE809536 AXI809508:AXI809536 ANM809508:ANM809536 ADQ809508:ADQ809536 TU809508:TU809536 JY809508:JY809536 ROO743972:ROO744000 RES743972:RES744000 QUW743972:QUW744000 QLA743972:QLA744000 QBE743972:QBE744000 PRI743972:PRI744000 PHM743972:PHM744000 OXQ743972:OXQ744000 ONU743972:ONU744000 ODY743972:ODY744000 NUC743972:NUC744000 NKG743972:NKG744000 NAK743972:NAK744000 MQO743972:MQO744000 MGS743972:MGS744000 LWW743972:LWW744000 LNA743972:LNA744000 LDE743972:LDE744000 KTI743972:KTI744000 KJM743972:KJM744000 JZQ743972:JZQ744000 JPU743972:JPU744000 JFY743972:JFY744000 IWC743972:IWC744000 IMG743972:IMG744000 ICK743972:ICK744000 HSO743972:HSO744000 HIS743972:HIS744000 GYW743972:GYW744000 GPA743972:GPA744000 GFE743972:GFE744000 FVI743972:FVI744000 FLM743972:FLM744000 FBQ743972:FBQ744000 ERU743972:ERU744000 EHY743972:EHY744000 DYC743972:DYC744000 DOG743972:DOG744000 DEK743972:DEK744000 CUO743972:CUO744000 CKS743972:CKS744000 CAW743972:CAW744000 BRA743972:BRA744000 BHE743972:BHE744000 AXI743972:AXI744000 ANM743972:ANM744000 ADQ743972:ADQ744000 TU743972:TU744000 JY743972:JY744000 ROO678436:ROO678464 RES678436:RES678464 QUW678436:QUW678464 QLA678436:QLA678464 QBE678436:QBE678464 PRI678436:PRI678464 PHM678436:PHM678464 OXQ678436:OXQ678464 ONU678436:ONU678464 ODY678436:ODY678464 NUC678436:NUC678464 NKG678436:NKG678464 NAK678436:NAK678464 MQO678436:MQO678464 MGS678436:MGS678464 LWW678436:LWW678464 LNA678436:LNA678464 LDE678436:LDE678464 KTI678436:KTI678464 KJM678436:KJM678464 JZQ678436:JZQ678464 JPU678436:JPU678464 JFY678436:JFY678464 IWC678436:IWC678464 IMG678436:IMG678464 ICK678436:ICK678464 HSO678436:HSO678464 HIS678436:HIS678464 GYW678436:GYW678464 GPA678436:GPA678464 GFE678436:GFE678464 FVI678436:FVI678464 FLM678436:FLM678464 FBQ678436:FBQ678464 ERU678436:ERU678464 EHY678436:EHY678464 DYC678436:DYC678464 DOG678436:DOG678464 DEK678436:DEK678464 CUO678436:CUO678464 CKS678436:CKS678464 CAW678436:CAW678464 BRA678436:BRA678464 BHE678436:BHE678464 AXI678436:AXI678464 ANM678436:ANM678464 ADQ678436:ADQ678464 TU678436:TU678464 JY678436:JY678464 ROO612900:ROO612928 RES612900:RES612928 QUW612900:QUW612928 QLA612900:QLA612928 QBE612900:QBE612928 PRI612900:PRI612928 PHM612900:PHM612928 OXQ612900:OXQ612928 ONU612900:ONU612928 ODY612900:ODY612928 NUC612900:NUC612928 NKG612900:NKG612928 NAK612900:NAK612928 MQO612900:MQO612928 MGS612900:MGS612928 LWW612900:LWW612928 LNA612900:LNA612928 LDE612900:LDE612928 KTI612900:KTI612928 KJM612900:KJM612928 JZQ612900:JZQ612928 JPU612900:JPU612928 JFY612900:JFY612928 IWC612900:IWC612928 IMG612900:IMG612928 ICK612900:ICK612928 HSO612900:HSO612928 HIS612900:HIS612928 GYW612900:GYW612928 GPA612900:GPA612928 GFE612900:GFE612928 FVI612900:FVI612928 FLM612900:FLM612928 FBQ612900:FBQ612928 ERU612900:ERU612928 EHY612900:EHY612928 DYC612900:DYC612928 DOG612900:DOG612928 DEK612900:DEK612928 CUO612900:CUO612928 CKS612900:CKS612928 CAW612900:CAW612928 BRA612900:BRA612928 BHE612900:BHE612928 AXI612900:AXI612928 ANM612900:ANM612928 ADQ612900:ADQ612928 TU612900:TU612928 JY612900:JY612928 ROO547364:ROO547392 RES547364:RES547392 QUW547364:QUW547392 QLA547364:QLA547392 QBE547364:QBE547392 PRI547364:PRI547392 PHM547364:PHM547392 OXQ547364:OXQ547392 ONU547364:ONU547392 ODY547364:ODY547392 NUC547364:NUC547392 NKG547364:NKG547392 NAK547364:NAK547392 MQO547364:MQO547392 MGS547364:MGS547392 LWW547364:LWW547392 LNA547364:LNA547392 LDE547364:LDE547392 KTI547364:KTI547392 KJM547364:KJM547392 JZQ547364:JZQ547392 JPU547364:JPU547392 JFY547364:JFY547392 IWC547364:IWC547392 IMG547364:IMG547392 ICK547364:ICK547392 HSO547364:HSO547392 HIS547364:HIS547392 GYW547364:GYW547392 GPA547364:GPA547392 GFE547364:GFE547392 FVI547364:FVI547392 FLM547364:FLM547392 FBQ547364:FBQ547392 ERU547364:ERU547392 EHY547364:EHY547392 DYC547364:DYC547392 DOG547364:DOG547392 DEK547364:DEK547392 CUO547364:CUO547392 CKS547364:CKS547392 CAW547364:CAW547392 BRA547364:BRA547392 BHE547364:BHE547392 AXI547364:AXI547392 ANM547364:ANM547392 ADQ547364:ADQ547392 TU547364:TU547392 JY547364:JY547392 ROO481828:ROO481856 RES481828:RES481856 QUW481828:QUW481856 QLA481828:QLA481856 QBE481828:QBE481856 PRI481828:PRI481856 PHM481828:PHM481856 OXQ481828:OXQ481856 ONU481828:ONU481856 ODY481828:ODY481856 NUC481828:NUC481856 NKG481828:NKG481856 NAK481828:NAK481856 MQO481828:MQO481856 MGS481828:MGS481856 LWW481828:LWW481856 LNA481828:LNA481856 LDE481828:LDE481856 KTI481828:KTI481856 KJM481828:KJM481856 JZQ481828:JZQ481856 JPU481828:JPU481856 JFY481828:JFY481856 IWC481828:IWC481856 IMG481828:IMG481856 ICK481828:ICK481856 HSO481828:HSO481856 HIS481828:HIS481856 GYW481828:GYW481856 GPA481828:GPA481856 GFE481828:GFE481856 FVI481828:FVI481856 FLM481828:FLM481856 FBQ481828:FBQ481856 ERU481828:ERU481856 EHY481828:EHY481856 DYC481828:DYC481856 DOG481828:DOG481856 DEK481828:DEK481856 CUO481828:CUO481856 CKS481828:CKS481856 CAW481828:CAW481856 BRA481828:BRA481856 BHE481828:BHE481856 AXI481828:AXI481856 ANM481828:ANM481856 ADQ481828:ADQ481856 TU481828:TU481856 JY481828:JY481856 ROO416292:ROO416320 RES416292:RES416320 QUW416292:QUW416320 QLA416292:QLA416320 QBE416292:QBE416320 PRI416292:PRI416320 PHM416292:PHM416320 OXQ416292:OXQ416320 ONU416292:ONU416320 ODY416292:ODY416320 NUC416292:NUC416320 NKG416292:NKG416320 NAK416292:NAK416320 MQO416292:MQO416320 MGS416292:MGS416320 LWW416292:LWW416320 LNA416292:LNA416320 LDE416292:LDE416320 KTI416292:KTI416320 KJM416292:KJM416320 JZQ416292:JZQ416320 JPU416292:JPU416320 JFY416292:JFY416320 IWC416292:IWC416320 IMG416292:IMG416320 ICK416292:ICK416320 HSO416292:HSO416320 HIS416292:HIS416320 GYW416292:GYW416320 GPA416292:GPA416320 GFE416292:GFE416320 FVI416292:FVI416320 FLM416292:FLM416320 FBQ416292:FBQ416320 ERU416292:ERU416320 EHY416292:EHY416320 DYC416292:DYC416320 DOG416292:DOG416320 DEK416292:DEK416320 CUO416292:CUO416320 CKS416292:CKS416320 CAW416292:CAW416320 BRA416292:BRA416320 BHE416292:BHE416320 AXI416292:AXI416320 ANM416292:ANM416320 ADQ416292:ADQ416320 TU416292:TU416320 JY416292:JY416320 ROO350756:ROO350784 RES350756:RES350784 QUW350756:QUW350784 QLA350756:QLA350784 QBE350756:QBE350784 PRI350756:PRI350784 PHM350756:PHM350784 OXQ350756:OXQ350784 ONU350756:ONU350784 ODY350756:ODY350784 NUC350756:NUC350784 NKG350756:NKG350784 NAK350756:NAK350784 MQO350756:MQO350784 MGS350756:MGS350784 LWW350756:LWW350784 LNA350756:LNA350784 LDE350756:LDE350784 KTI350756:KTI350784 KJM350756:KJM350784 JZQ350756:JZQ350784 JPU350756:JPU350784 JFY350756:JFY350784 IWC350756:IWC350784 IMG350756:IMG350784 ICK350756:ICK350784 HSO350756:HSO350784 HIS350756:HIS350784 GYW350756:GYW350784 GPA350756:GPA350784 GFE350756:GFE350784 FVI350756:FVI350784 FLM350756:FLM350784 FBQ350756:FBQ350784 ERU350756:ERU350784 EHY350756:EHY350784 DYC350756:DYC350784 DOG350756:DOG350784 DEK350756:DEK350784 CUO350756:CUO350784 CKS350756:CKS350784 CAW350756:CAW350784 BRA350756:BRA350784 BHE350756:BHE350784 AXI350756:AXI350784 ANM350756:ANM350784 ADQ350756:ADQ350784 TU350756:TU350784 JY350756:JY350784 ROO285220:ROO285248 RES285220:RES285248 QUW285220:QUW285248 QLA285220:QLA285248 QBE285220:QBE285248 PRI285220:PRI285248 PHM285220:PHM285248 OXQ285220:OXQ285248 ONU285220:ONU285248 ODY285220:ODY285248 NUC285220:NUC285248 NKG285220:NKG285248 NAK285220:NAK285248 MQO285220:MQO285248 MGS285220:MGS285248 LWW285220:LWW285248 LNA285220:LNA285248 LDE285220:LDE285248 KTI285220:KTI285248 KJM285220:KJM285248 JZQ285220:JZQ285248 JPU285220:JPU285248 JFY285220:JFY285248 IWC285220:IWC285248 IMG285220:IMG285248 ICK285220:ICK285248 HSO285220:HSO285248 HIS285220:HIS285248 GYW285220:GYW285248 GPA285220:GPA285248 GFE285220:GFE285248 FVI285220:FVI285248 FLM285220:FLM285248 FBQ285220:FBQ285248 ERU285220:ERU285248 EHY285220:EHY285248 DYC285220:DYC285248 DOG285220:DOG285248 DEK285220:DEK285248 CUO285220:CUO285248 CKS285220:CKS285248 CAW285220:CAW285248 BRA285220:BRA285248 BHE285220:BHE285248 AXI285220:AXI285248 ANM285220:ANM285248 ADQ285220:ADQ285248 TU285220:TU285248 JY285220:JY285248 ROO219684:ROO219712 RES219684:RES219712 QUW219684:QUW219712 QLA219684:QLA219712 QBE219684:QBE219712 PRI219684:PRI219712 PHM219684:PHM219712 OXQ219684:OXQ219712 ONU219684:ONU219712 ODY219684:ODY219712 NUC219684:NUC219712 NKG219684:NKG219712 NAK219684:NAK219712 MQO219684:MQO219712 MGS219684:MGS219712 LWW219684:LWW219712 LNA219684:LNA219712 LDE219684:LDE219712 KTI219684:KTI219712 KJM219684:KJM219712 JZQ219684:JZQ219712 JPU219684:JPU219712 JFY219684:JFY219712 IWC219684:IWC219712 IMG219684:IMG219712 ICK219684:ICK219712 HSO219684:HSO219712 HIS219684:HIS219712 GYW219684:GYW219712 GPA219684:GPA219712 GFE219684:GFE219712 FVI219684:FVI219712 FLM219684:FLM219712 FBQ219684:FBQ219712 ERU219684:ERU219712 EHY219684:EHY219712 DYC219684:DYC219712 DOG219684:DOG219712 DEK219684:DEK219712 CUO219684:CUO219712 CKS219684:CKS219712 CAW219684:CAW219712 BRA219684:BRA219712 BHE219684:BHE219712 AXI219684:AXI219712 ANM219684:ANM219712 ADQ219684:ADQ219712 TU219684:TU219712 JY219684:JY219712 ROO154148:ROO154176 RES154148:RES154176 QUW154148:QUW154176 QLA154148:QLA154176 QBE154148:QBE154176 PRI154148:PRI154176 PHM154148:PHM154176 OXQ154148:OXQ154176 ONU154148:ONU154176 ODY154148:ODY154176 NUC154148:NUC154176 NKG154148:NKG154176 NAK154148:NAK154176 MQO154148:MQO154176 MGS154148:MGS154176 LWW154148:LWW154176 LNA154148:LNA154176 LDE154148:LDE154176 KTI154148:KTI154176 KJM154148:KJM154176 JZQ154148:JZQ154176 JPU154148:JPU154176 JFY154148:JFY154176 IWC154148:IWC154176 IMG154148:IMG154176 ICK154148:ICK154176 HSO154148:HSO154176 HIS154148:HIS154176 GYW154148:GYW154176 GPA154148:GPA154176 GFE154148:GFE154176 FVI154148:FVI154176 FLM154148:FLM154176 FBQ154148:FBQ154176 ERU154148:ERU154176 EHY154148:EHY154176 DYC154148:DYC154176 DOG154148:DOG154176 DEK154148:DEK154176 CUO154148:CUO154176 CKS154148:CKS154176 CAW154148:CAW154176 BRA154148:BRA154176 BHE154148:BHE154176 AXI154148:AXI154176 ANM154148:ANM154176 ADQ154148:ADQ154176 TU154148:TU154176 JY154148:JY154176 ROO88612:ROO88640 RES88612:RES88640 QUW88612:QUW88640 QLA88612:QLA88640 QBE88612:QBE88640 PRI88612:PRI88640 PHM88612:PHM88640 OXQ88612:OXQ88640 ONU88612:ONU88640 ODY88612:ODY88640 NUC88612:NUC88640 NKG88612:NKG88640 NAK88612:NAK88640 MQO88612:MQO88640 MGS88612:MGS88640 LWW88612:LWW88640 LNA88612:LNA88640 LDE88612:LDE88640 KTI88612:KTI88640 KJM88612:KJM88640 JZQ88612:JZQ88640 JPU88612:JPU88640 JFY88612:JFY88640 IWC88612:IWC88640 IMG88612:IMG88640 ICK88612:ICK88640 HSO88612:HSO88640 HIS88612:HIS88640 GYW88612:GYW88640 GPA88612:GPA88640 GFE88612:GFE88640 FVI88612:FVI88640 FLM88612:FLM88640 FBQ88612:FBQ88640 ERU88612:ERU88640 EHY88612:EHY88640 DYC88612:DYC88640 DOG88612:DOG88640 DEK88612:DEK88640 CUO88612:CUO88640 CKS88612:CKS88640 CAW88612:CAW88640 BRA88612:BRA88640 BHE88612:BHE88640 AXI88612:AXI88640 ANM88612:ANM88640 ADQ88612:ADQ88640 TU88612:TU88640 JY88612:JY88640 ROO23076:ROO23104 RES23076:RES23104 QUW23076:QUW23104 QLA23076:QLA23104 QBE23076:QBE23104 PRI23076:PRI23104 PHM23076:PHM23104 OXQ23076:OXQ23104 ONU23076:ONU23104 ODY23076:ODY23104 NUC23076:NUC23104 NKG23076:NKG23104 NAK23076:NAK23104 MQO23076:MQO23104 MGS23076:MGS23104 LWW23076:LWW23104 LNA23076:LNA23104 LDE23076:LDE23104 KTI23076:KTI23104 KJM23076:KJM23104 JZQ23076:JZQ23104 JPU23076:JPU23104 JFY23076:JFY23104 IWC23076:IWC23104 IMG23076:IMG23104 ICK23076:ICK23104 HSO23076:HSO23104 HIS23076:HIS23104 GYW23076:GYW23104 GPA23076:GPA23104 GFE23076:GFE23104 FVI23076:FVI23104 FLM23076:FLM23104 FBQ23076:FBQ23104 ERU23076:ERU23104 EHY23076:EHY23104 DYC23076:DYC23104 DOG23076:DOG23104 DEK23076:DEK23104 CUO23076:CUO23104 CKS23076:CKS23104 CAW23076:CAW23104 BRA23076:BRA23104 BHE23076:BHE23104 AXI23076:AXI23104 ANM23076:ANM23104 ADQ23076:ADQ23104 TU23076:TU23104 JY23076:JY23104 RES940580:RES940608 RES26:RES30 QUW26:QUW30 QLA26:QLA30 QBE26:QBE30 PRI26:PRI30 PHM26:PHM30 OXQ26:OXQ30 ONU26:ONU30 ODY26:ODY30 NUC26:NUC30 NKG26:NKG30 NAK26:NAK30 MQO26:MQO30 MGS26:MGS30 LWW26:LWW30 LNA26:LNA30 LDE26:LDE30 KTI26:KTI30 KJM26:KJM30 JZQ26:JZQ30 JPU26:JPU30 JFY26:JFY30 IWC26:IWC30 IMG26:IMG30 ICK26:ICK30 HSO26:HSO30 HIS26:HIS30 GYW26:GYW30 GPA26:GPA30 GFE26:GFE30 FVI26:FVI30 FLM26:FLM30 FBQ26:FBQ30 ERU26:ERU30 EHY26:EHY30 DYC26:DYC30 DOG26:DOG30 DEK26:DEK30 CUO26:CUO30 CKS26:CKS30 CAW26:CAW30 BRA26:BRA30 BHE26:BHE30 AXI26:AXI30 ANM26:ANM30 ADQ26:ADQ30 TU26:TU30 JY26:JY30 ROO26:ROO30 ROO16:ROO23 RES16:RES23 QUW16:QUW23 QLA16:QLA23 QBE16:QBE23 PRI16:PRI23 PHM16:PHM23 OXQ16:OXQ23 ONU16:ONU23 ODY16:ODY23 NUC16:NUC23 NKG16:NKG23 NAK16:NAK23 MQO16:MQO23 MGS16:MGS23 LWW16:LWW23 LNA16:LNA23 LDE16:LDE23 KTI16:KTI23 KJM16:KJM23 JZQ16:JZQ23 JPU16:JPU23 JFY16:JFY23 IWC16:IWC23 IMG16:IMG23 ICK16:ICK23 HSO16:HSO23 HIS16:HIS23 GYW16:GYW23 GPA16:GPA23 GFE16:GFE23 FVI16:FVI23 FLM16:FLM23 FBQ16:FBQ23 ERU16:ERU23 EHY16:EHY23 DYC16:DYC23 DOG16:DOG23 DEK16:DEK23 CUO16:CUO23 CKS16:CKS23 CAW16:CAW23 BRA16:BRA23 BHE16:BHE23 AXI16:AXI23 ANM16:ANM23 ADQ16:ADQ23 TU16:TU23 JY16:JY23">
      <formula1>#REF!</formula1>
    </dataValidation>
  </dataValidations>
  <printOptions horizontalCentered="1"/>
  <pageMargins left="0.39370078740157483" right="0.39370078740157483" top="0.19485294117647059" bottom="0.78740157480314965" header="0.19685039370078741" footer="0.19685039370078741"/>
  <pageSetup scale="70" fitToWidth="0"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Hoja3!$D$4:$D$6</xm:f>
          </x14:formula1>
          <xm:sqref>J16 J19:J26 I27:J30</xm:sqref>
        </x14:dataValidation>
        <x14:dataValidation type="list" allowBlank="1" showInputMessage="1" showErrorMessage="1">
          <x14:formula1>
            <xm:f>Hoja3!$G$4:$G$9</xm:f>
          </x14:formula1>
          <xm:sqref>H27:H30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CD30"/>
  <sheetViews>
    <sheetView topLeftCell="E10" zoomScale="60" zoomScaleNormal="60" zoomScaleSheetLayoutView="130" zoomScalePageLayoutView="55" workbookViewId="0">
      <selection activeCell="C13" sqref="C13:P18"/>
    </sheetView>
  </sheetViews>
  <sheetFormatPr baseColWidth="10" defaultColWidth="12.7109375" defaultRowHeight="20.25" customHeight="1"/>
  <cols>
    <col min="1" max="1" width="1.7109375" style="2" customWidth="1"/>
    <col min="2" max="2" width="26.85546875" style="75" customWidth="1"/>
    <col min="3" max="3" width="24.140625" style="91" customWidth="1"/>
    <col min="4" max="4" width="37.5703125" style="91" customWidth="1"/>
    <col min="5" max="5" width="35.140625" style="91" customWidth="1"/>
    <col min="6" max="6" width="50.28515625" style="91" customWidth="1"/>
    <col min="7" max="7" width="55.85546875" style="75" customWidth="1"/>
    <col min="8" max="8" width="27.42578125" style="91" customWidth="1"/>
    <col min="9" max="9" width="16.85546875" style="91" customWidth="1"/>
    <col min="10" max="10" width="23.28515625" style="91" customWidth="1"/>
    <col min="11" max="11" width="28.7109375" style="91" customWidth="1"/>
    <col min="12" max="12" width="24.85546875" style="91" customWidth="1"/>
    <col min="13" max="13" width="21.7109375" style="91" customWidth="1"/>
    <col min="14" max="15" width="17.85546875" style="91" customWidth="1"/>
    <col min="16" max="16" width="38.140625" style="91" customWidth="1"/>
    <col min="17" max="264" width="12.7109375" style="2"/>
    <col min="265" max="265" width="4" style="2" customWidth="1"/>
    <col min="266" max="266" width="7.85546875" style="2" customWidth="1"/>
    <col min="267" max="267" width="15.140625" style="2" customWidth="1"/>
    <col min="268" max="268" width="20.42578125" style="2" customWidth="1"/>
    <col min="269" max="269" width="18.7109375" style="2" customWidth="1"/>
    <col min="270" max="270" width="19.7109375" style="2" customWidth="1"/>
    <col min="271" max="271" width="10" style="2" customWidth="1"/>
    <col min="272" max="272" width="64.5703125" style="2" bestFit="1" customWidth="1"/>
    <col min="273" max="273" width="16.85546875" style="2" customWidth="1"/>
    <col min="274" max="274" width="19.140625" style="2" customWidth="1"/>
    <col min="275" max="277" width="17.85546875" style="2" bestFit="1" customWidth="1"/>
    <col min="278" max="278" width="19.140625" style="2" customWidth="1"/>
    <col min="279" max="279" width="25.140625" style="2" bestFit="1" customWidth="1"/>
    <col min="280" max="280" width="50.7109375" style="2" bestFit="1" customWidth="1"/>
    <col min="281" max="282" width="0" style="2" hidden="1" customWidth="1"/>
    <col min="283" max="283" width="15.140625" style="2" customWidth="1"/>
    <col min="284" max="284" width="15.28515625" style="2" customWidth="1"/>
    <col min="285" max="285" width="50.7109375" style="2" bestFit="1" customWidth="1"/>
    <col min="286" max="520" width="12.7109375" style="2"/>
    <col min="521" max="521" width="4" style="2" customWidth="1"/>
    <col min="522" max="522" width="7.85546875" style="2" customWidth="1"/>
    <col min="523" max="523" width="15.140625" style="2" customWidth="1"/>
    <col min="524" max="524" width="20.42578125" style="2" customWidth="1"/>
    <col min="525" max="525" width="18.7109375" style="2" customWidth="1"/>
    <col min="526" max="526" width="19.7109375" style="2" customWidth="1"/>
    <col min="527" max="527" width="10" style="2" customWidth="1"/>
    <col min="528" max="528" width="64.5703125" style="2" bestFit="1" customWidth="1"/>
    <col min="529" max="529" width="16.85546875" style="2" customWidth="1"/>
    <col min="530" max="530" width="19.140625" style="2" customWidth="1"/>
    <col min="531" max="533" width="17.85546875" style="2" bestFit="1" customWidth="1"/>
    <col min="534" max="534" width="19.140625" style="2" customWidth="1"/>
    <col min="535" max="535" width="25.140625" style="2" bestFit="1" customWidth="1"/>
    <col min="536" max="536" width="50.7109375" style="2" bestFit="1" customWidth="1"/>
    <col min="537" max="538" width="0" style="2" hidden="1" customWidth="1"/>
    <col min="539" max="539" width="15.140625" style="2" customWidth="1"/>
    <col min="540" max="540" width="15.28515625" style="2" customWidth="1"/>
    <col min="541" max="541" width="50.7109375" style="2" bestFit="1" customWidth="1"/>
    <col min="542" max="776" width="12.7109375" style="2"/>
    <col min="777" max="777" width="4" style="2" customWidth="1"/>
    <col min="778" max="778" width="7.85546875" style="2" customWidth="1"/>
    <col min="779" max="779" width="15.140625" style="2" customWidth="1"/>
    <col min="780" max="780" width="20.42578125" style="2" customWidth="1"/>
    <col min="781" max="781" width="18.7109375" style="2" customWidth="1"/>
    <col min="782" max="782" width="19.7109375" style="2" customWidth="1"/>
    <col min="783" max="783" width="10" style="2" customWidth="1"/>
    <col min="784" max="784" width="64.5703125" style="2" bestFit="1" customWidth="1"/>
    <col min="785" max="785" width="16.85546875" style="2" customWidth="1"/>
    <col min="786" max="786" width="19.140625" style="2" customWidth="1"/>
    <col min="787" max="789" width="17.85546875" style="2" bestFit="1" customWidth="1"/>
    <col min="790" max="790" width="19.140625" style="2" customWidth="1"/>
    <col min="791" max="791" width="25.140625" style="2" bestFit="1" customWidth="1"/>
    <col min="792" max="792" width="50.7109375" style="2" bestFit="1" customWidth="1"/>
    <col min="793" max="794" width="0" style="2" hidden="1" customWidth="1"/>
    <col min="795" max="795" width="15.140625" style="2" customWidth="1"/>
    <col min="796" max="796" width="15.28515625" style="2" customWidth="1"/>
    <col min="797" max="797" width="50.7109375" style="2" bestFit="1" customWidth="1"/>
    <col min="798" max="1032" width="12.7109375" style="2"/>
    <col min="1033" max="1033" width="4" style="2" customWidth="1"/>
    <col min="1034" max="1034" width="7.85546875" style="2" customWidth="1"/>
    <col min="1035" max="1035" width="15.140625" style="2" customWidth="1"/>
    <col min="1036" max="1036" width="20.42578125" style="2" customWidth="1"/>
    <col min="1037" max="1037" width="18.7109375" style="2" customWidth="1"/>
    <col min="1038" max="1038" width="19.7109375" style="2" customWidth="1"/>
    <col min="1039" max="1039" width="10" style="2" customWidth="1"/>
    <col min="1040" max="1040" width="64.5703125" style="2" bestFit="1" customWidth="1"/>
    <col min="1041" max="1041" width="16.85546875" style="2" customWidth="1"/>
    <col min="1042" max="1042" width="19.140625" style="2" customWidth="1"/>
    <col min="1043" max="1045" width="17.85546875" style="2" bestFit="1" customWidth="1"/>
    <col min="1046" max="1046" width="19.140625" style="2" customWidth="1"/>
    <col min="1047" max="1047" width="25.140625" style="2" bestFit="1" customWidth="1"/>
    <col min="1048" max="1048" width="50.7109375" style="2" bestFit="1" customWidth="1"/>
    <col min="1049" max="1050" width="0" style="2" hidden="1" customWidth="1"/>
    <col min="1051" max="1051" width="15.140625" style="2" customWidth="1"/>
    <col min="1052" max="1052" width="15.28515625" style="2" customWidth="1"/>
    <col min="1053" max="1053" width="50.7109375" style="2" bestFit="1" customWidth="1"/>
    <col min="1054" max="1288" width="12.7109375" style="2"/>
    <col min="1289" max="1289" width="4" style="2" customWidth="1"/>
    <col min="1290" max="1290" width="7.85546875" style="2" customWidth="1"/>
    <col min="1291" max="1291" width="15.140625" style="2" customWidth="1"/>
    <col min="1292" max="1292" width="20.42578125" style="2" customWidth="1"/>
    <col min="1293" max="1293" width="18.7109375" style="2" customWidth="1"/>
    <col min="1294" max="1294" width="19.7109375" style="2" customWidth="1"/>
    <col min="1295" max="1295" width="10" style="2" customWidth="1"/>
    <col min="1296" max="1296" width="64.5703125" style="2" bestFit="1" customWidth="1"/>
    <col min="1297" max="1297" width="16.85546875" style="2" customWidth="1"/>
    <col min="1298" max="1298" width="19.140625" style="2" customWidth="1"/>
    <col min="1299" max="1301" width="17.85546875" style="2" bestFit="1" customWidth="1"/>
    <col min="1302" max="1302" width="19.140625" style="2" customWidth="1"/>
    <col min="1303" max="1303" width="25.140625" style="2" bestFit="1" customWidth="1"/>
    <col min="1304" max="1304" width="50.7109375" style="2" bestFit="1" customWidth="1"/>
    <col min="1305" max="1306" width="0" style="2" hidden="1" customWidth="1"/>
    <col min="1307" max="1307" width="15.140625" style="2" customWidth="1"/>
    <col min="1308" max="1308" width="15.28515625" style="2" customWidth="1"/>
    <col min="1309" max="1309" width="50.7109375" style="2" bestFit="1" customWidth="1"/>
    <col min="1310" max="1544" width="12.7109375" style="2"/>
    <col min="1545" max="1545" width="4" style="2" customWidth="1"/>
    <col min="1546" max="1546" width="7.85546875" style="2" customWidth="1"/>
    <col min="1547" max="1547" width="15.140625" style="2" customWidth="1"/>
    <col min="1548" max="1548" width="20.42578125" style="2" customWidth="1"/>
    <col min="1549" max="1549" width="18.7109375" style="2" customWidth="1"/>
    <col min="1550" max="1550" width="19.7109375" style="2" customWidth="1"/>
    <col min="1551" max="1551" width="10" style="2" customWidth="1"/>
    <col min="1552" max="1552" width="64.5703125" style="2" bestFit="1" customWidth="1"/>
    <col min="1553" max="1553" width="16.85546875" style="2" customWidth="1"/>
    <col min="1554" max="1554" width="19.140625" style="2" customWidth="1"/>
    <col min="1555" max="1557" width="17.85546875" style="2" bestFit="1" customWidth="1"/>
    <col min="1558" max="1558" width="19.140625" style="2" customWidth="1"/>
    <col min="1559" max="1559" width="25.140625" style="2" bestFit="1" customWidth="1"/>
    <col min="1560" max="1560" width="50.7109375" style="2" bestFit="1" customWidth="1"/>
    <col min="1561" max="1562" width="0" style="2" hidden="1" customWidth="1"/>
    <col min="1563" max="1563" width="15.140625" style="2" customWidth="1"/>
    <col min="1564" max="1564" width="15.28515625" style="2" customWidth="1"/>
    <col min="1565" max="1565" width="50.7109375" style="2" bestFit="1" customWidth="1"/>
    <col min="1566" max="1800" width="12.7109375" style="2"/>
    <col min="1801" max="1801" width="4" style="2" customWidth="1"/>
    <col min="1802" max="1802" width="7.85546875" style="2" customWidth="1"/>
    <col min="1803" max="1803" width="15.140625" style="2" customWidth="1"/>
    <col min="1804" max="1804" width="20.42578125" style="2" customWidth="1"/>
    <col min="1805" max="1805" width="18.7109375" style="2" customWidth="1"/>
    <col min="1806" max="1806" width="19.7109375" style="2" customWidth="1"/>
    <col min="1807" max="1807" width="10" style="2" customWidth="1"/>
    <col min="1808" max="1808" width="64.5703125" style="2" bestFit="1" customWidth="1"/>
    <col min="1809" max="1809" width="16.85546875" style="2" customWidth="1"/>
    <col min="1810" max="1810" width="19.140625" style="2" customWidth="1"/>
    <col min="1811" max="1813" width="17.85546875" style="2" bestFit="1" customWidth="1"/>
    <col min="1814" max="1814" width="19.140625" style="2" customWidth="1"/>
    <col min="1815" max="1815" width="25.140625" style="2" bestFit="1" customWidth="1"/>
    <col min="1816" max="1816" width="50.7109375" style="2" bestFit="1" customWidth="1"/>
    <col min="1817" max="1818" width="0" style="2" hidden="1" customWidth="1"/>
    <col min="1819" max="1819" width="15.140625" style="2" customWidth="1"/>
    <col min="1820" max="1820" width="15.28515625" style="2" customWidth="1"/>
    <col min="1821" max="1821" width="50.7109375" style="2" bestFit="1" customWidth="1"/>
    <col min="1822" max="2056" width="12.7109375" style="2"/>
    <col min="2057" max="2057" width="4" style="2" customWidth="1"/>
    <col min="2058" max="2058" width="7.85546875" style="2" customWidth="1"/>
    <col min="2059" max="2059" width="15.140625" style="2" customWidth="1"/>
    <col min="2060" max="2060" width="20.42578125" style="2" customWidth="1"/>
    <col min="2061" max="2061" width="18.7109375" style="2" customWidth="1"/>
    <col min="2062" max="2062" width="19.7109375" style="2" customWidth="1"/>
    <col min="2063" max="2063" width="10" style="2" customWidth="1"/>
    <col min="2064" max="2064" width="64.5703125" style="2" bestFit="1" customWidth="1"/>
    <col min="2065" max="2065" width="16.85546875" style="2" customWidth="1"/>
    <col min="2066" max="2066" width="19.140625" style="2" customWidth="1"/>
    <col min="2067" max="2069" width="17.85546875" style="2" bestFit="1" customWidth="1"/>
    <col min="2070" max="2070" width="19.140625" style="2" customWidth="1"/>
    <col min="2071" max="2071" width="25.140625" style="2" bestFit="1" customWidth="1"/>
    <col min="2072" max="2072" width="50.7109375" style="2" bestFit="1" customWidth="1"/>
    <col min="2073" max="2074" width="0" style="2" hidden="1" customWidth="1"/>
    <col min="2075" max="2075" width="15.140625" style="2" customWidth="1"/>
    <col min="2076" max="2076" width="15.28515625" style="2" customWidth="1"/>
    <col min="2077" max="2077" width="50.7109375" style="2" bestFit="1" customWidth="1"/>
    <col min="2078" max="2312" width="12.7109375" style="2"/>
    <col min="2313" max="2313" width="4" style="2" customWidth="1"/>
    <col min="2314" max="2314" width="7.85546875" style="2" customWidth="1"/>
    <col min="2315" max="2315" width="15.140625" style="2" customWidth="1"/>
    <col min="2316" max="2316" width="20.42578125" style="2" customWidth="1"/>
    <col min="2317" max="2317" width="18.7109375" style="2" customWidth="1"/>
    <col min="2318" max="2318" width="19.7109375" style="2" customWidth="1"/>
    <col min="2319" max="2319" width="10" style="2" customWidth="1"/>
    <col min="2320" max="2320" width="64.5703125" style="2" bestFit="1" customWidth="1"/>
    <col min="2321" max="2321" width="16.85546875" style="2" customWidth="1"/>
    <col min="2322" max="2322" width="19.140625" style="2" customWidth="1"/>
    <col min="2323" max="2325" width="17.85546875" style="2" bestFit="1" customWidth="1"/>
    <col min="2326" max="2326" width="19.140625" style="2" customWidth="1"/>
    <col min="2327" max="2327" width="25.140625" style="2" bestFit="1" customWidth="1"/>
    <col min="2328" max="2328" width="50.7109375" style="2" bestFit="1" customWidth="1"/>
    <col min="2329" max="2330" width="0" style="2" hidden="1" customWidth="1"/>
    <col min="2331" max="2331" width="15.140625" style="2" customWidth="1"/>
    <col min="2332" max="2332" width="15.28515625" style="2" customWidth="1"/>
    <col min="2333" max="2333" width="50.7109375" style="2" bestFit="1" customWidth="1"/>
    <col min="2334" max="2568" width="12.7109375" style="2"/>
    <col min="2569" max="2569" width="4" style="2" customWidth="1"/>
    <col min="2570" max="2570" width="7.85546875" style="2" customWidth="1"/>
    <col min="2571" max="2571" width="15.140625" style="2" customWidth="1"/>
    <col min="2572" max="2572" width="20.42578125" style="2" customWidth="1"/>
    <col min="2573" max="2573" width="18.7109375" style="2" customWidth="1"/>
    <col min="2574" max="2574" width="19.7109375" style="2" customWidth="1"/>
    <col min="2575" max="2575" width="10" style="2" customWidth="1"/>
    <col min="2576" max="2576" width="64.5703125" style="2" bestFit="1" customWidth="1"/>
    <col min="2577" max="2577" width="16.85546875" style="2" customWidth="1"/>
    <col min="2578" max="2578" width="19.140625" style="2" customWidth="1"/>
    <col min="2579" max="2581" width="17.85546875" style="2" bestFit="1" customWidth="1"/>
    <col min="2582" max="2582" width="19.140625" style="2" customWidth="1"/>
    <col min="2583" max="2583" width="25.140625" style="2" bestFit="1" customWidth="1"/>
    <col min="2584" max="2584" width="50.7109375" style="2" bestFit="1" customWidth="1"/>
    <col min="2585" max="2586" width="0" style="2" hidden="1" customWidth="1"/>
    <col min="2587" max="2587" width="15.140625" style="2" customWidth="1"/>
    <col min="2588" max="2588" width="15.28515625" style="2" customWidth="1"/>
    <col min="2589" max="2589" width="50.7109375" style="2" bestFit="1" customWidth="1"/>
    <col min="2590" max="2824" width="12.7109375" style="2"/>
    <col min="2825" max="2825" width="4" style="2" customWidth="1"/>
    <col min="2826" max="2826" width="7.85546875" style="2" customWidth="1"/>
    <col min="2827" max="2827" width="15.140625" style="2" customWidth="1"/>
    <col min="2828" max="2828" width="20.42578125" style="2" customWidth="1"/>
    <col min="2829" max="2829" width="18.7109375" style="2" customWidth="1"/>
    <col min="2830" max="2830" width="19.7109375" style="2" customWidth="1"/>
    <col min="2831" max="2831" width="10" style="2" customWidth="1"/>
    <col min="2832" max="2832" width="64.5703125" style="2" bestFit="1" customWidth="1"/>
    <col min="2833" max="2833" width="16.85546875" style="2" customWidth="1"/>
    <col min="2834" max="2834" width="19.140625" style="2" customWidth="1"/>
    <col min="2835" max="2837" width="17.85546875" style="2" bestFit="1" customWidth="1"/>
    <col min="2838" max="2838" width="19.140625" style="2" customWidth="1"/>
    <col min="2839" max="2839" width="25.140625" style="2" bestFit="1" customWidth="1"/>
    <col min="2840" max="2840" width="50.7109375" style="2" bestFit="1" customWidth="1"/>
    <col min="2841" max="2842" width="0" style="2" hidden="1" customWidth="1"/>
    <col min="2843" max="2843" width="15.140625" style="2" customWidth="1"/>
    <col min="2844" max="2844" width="15.28515625" style="2" customWidth="1"/>
    <col min="2845" max="2845" width="50.7109375" style="2" bestFit="1" customWidth="1"/>
    <col min="2846" max="3080" width="12.7109375" style="2"/>
    <col min="3081" max="3081" width="4" style="2" customWidth="1"/>
    <col min="3082" max="3082" width="7.85546875" style="2" customWidth="1"/>
    <col min="3083" max="3083" width="15.140625" style="2" customWidth="1"/>
    <col min="3084" max="3084" width="20.42578125" style="2" customWidth="1"/>
    <col min="3085" max="3085" width="18.7109375" style="2" customWidth="1"/>
    <col min="3086" max="3086" width="19.7109375" style="2" customWidth="1"/>
    <col min="3087" max="3087" width="10" style="2" customWidth="1"/>
    <col min="3088" max="3088" width="64.5703125" style="2" bestFit="1" customWidth="1"/>
    <col min="3089" max="3089" width="16.85546875" style="2" customWidth="1"/>
    <col min="3090" max="3090" width="19.140625" style="2" customWidth="1"/>
    <col min="3091" max="3093" width="17.85546875" style="2" bestFit="1" customWidth="1"/>
    <col min="3094" max="3094" width="19.140625" style="2" customWidth="1"/>
    <col min="3095" max="3095" width="25.140625" style="2" bestFit="1" customWidth="1"/>
    <col min="3096" max="3096" width="50.7109375" style="2" bestFit="1" customWidth="1"/>
    <col min="3097" max="3098" width="0" style="2" hidden="1" customWidth="1"/>
    <col min="3099" max="3099" width="15.140625" style="2" customWidth="1"/>
    <col min="3100" max="3100" width="15.28515625" style="2" customWidth="1"/>
    <col min="3101" max="3101" width="50.7109375" style="2" bestFit="1" customWidth="1"/>
    <col min="3102" max="3336" width="12.7109375" style="2"/>
    <col min="3337" max="3337" width="4" style="2" customWidth="1"/>
    <col min="3338" max="3338" width="7.85546875" style="2" customWidth="1"/>
    <col min="3339" max="3339" width="15.140625" style="2" customWidth="1"/>
    <col min="3340" max="3340" width="20.42578125" style="2" customWidth="1"/>
    <col min="3341" max="3341" width="18.7109375" style="2" customWidth="1"/>
    <col min="3342" max="3342" width="19.7109375" style="2" customWidth="1"/>
    <col min="3343" max="3343" width="10" style="2" customWidth="1"/>
    <col min="3344" max="3344" width="64.5703125" style="2" bestFit="1" customWidth="1"/>
    <col min="3345" max="3345" width="16.85546875" style="2" customWidth="1"/>
    <col min="3346" max="3346" width="19.140625" style="2" customWidth="1"/>
    <col min="3347" max="3349" width="17.85546875" style="2" bestFit="1" customWidth="1"/>
    <col min="3350" max="3350" width="19.140625" style="2" customWidth="1"/>
    <col min="3351" max="3351" width="25.140625" style="2" bestFit="1" customWidth="1"/>
    <col min="3352" max="3352" width="50.7109375" style="2" bestFit="1" customWidth="1"/>
    <col min="3353" max="3354" width="0" style="2" hidden="1" customWidth="1"/>
    <col min="3355" max="3355" width="15.140625" style="2" customWidth="1"/>
    <col min="3356" max="3356" width="15.28515625" style="2" customWidth="1"/>
    <col min="3357" max="3357" width="50.7109375" style="2" bestFit="1" customWidth="1"/>
    <col min="3358" max="3592" width="12.7109375" style="2"/>
    <col min="3593" max="3593" width="4" style="2" customWidth="1"/>
    <col min="3594" max="3594" width="7.85546875" style="2" customWidth="1"/>
    <col min="3595" max="3595" width="15.140625" style="2" customWidth="1"/>
    <col min="3596" max="3596" width="20.42578125" style="2" customWidth="1"/>
    <col min="3597" max="3597" width="18.7109375" style="2" customWidth="1"/>
    <col min="3598" max="3598" width="19.7109375" style="2" customWidth="1"/>
    <col min="3599" max="3599" width="10" style="2" customWidth="1"/>
    <col min="3600" max="3600" width="64.5703125" style="2" bestFit="1" customWidth="1"/>
    <col min="3601" max="3601" width="16.85546875" style="2" customWidth="1"/>
    <col min="3602" max="3602" width="19.140625" style="2" customWidth="1"/>
    <col min="3603" max="3605" width="17.85546875" style="2" bestFit="1" customWidth="1"/>
    <col min="3606" max="3606" width="19.140625" style="2" customWidth="1"/>
    <col min="3607" max="3607" width="25.140625" style="2" bestFit="1" customWidth="1"/>
    <col min="3608" max="3608" width="50.7109375" style="2" bestFit="1" customWidth="1"/>
    <col min="3609" max="3610" width="0" style="2" hidden="1" customWidth="1"/>
    <col min="3611" max="3611" width="15.140625" style="2" customWidth="1"/>
    <col min="3612" max="3612" width="15.28515625" style="2" customWidth="1"/>
    <col min="3613" max="3613" width="50.7109375" style="2" bestFit="1" customWidth="1"/>
    <col min="3614" max="3848" width="12.7109375" style="2"/>
    <col min="3849" max="3849" width="4" style="2" customWidth="1"/>
    <col min="3850" max="3850" width="7.85546875" style="2" customWidth="1"/>
    <col min="3851" max="3851" width="15.140625" style="2" customWidth="1"/>
    <col min="3852" max="3852" width="20.42578125" style="2" customWidth="1"/>
    <col min="3853" max="3853" width="18.7109375" style="2" customWidth="1"/>
    <col min="3854" max="3854" width="19.7109375" style="2" customWidth="1"/>
    <col min="3855" max="3855" width="10" style="2" customWidth="1"/>
    <col min="3856" max="3856" width="64.5703125" style="2" bestFit="1" customWidth="1"/>
    <col min="3857" max="3857" width="16.85546875" style="2" customWidth="1"/>
    <col min="3858" max="3858" width="19.140625" style="2" customWidth="1"/>
    <col min="3859" max="3861" width="17.85546875" style="2" bestFit="1" customWidth="1"/>
    <col min="3862" max="3862" width="19.140625" style="2" customWidth="1"/>
    <col min="3863" max="3863" width="25.140625" style="2" bestFit="1" customWidth="1"/>
    <col min="3864" max="3864" width="50.7109375" style="2" bestFit="1" customWidth="1"/>
    <col min="3865" max="3866" width="0" style="2" hidden="1" customWidth="1"/>
    <col min="3867" max="3867" width="15.140625" style="2" customWidth="1"/>
    <col min="3868" max="3868" width="15.28515625" style="2" customWidth="1"/>
    <col min="3869" max="3869" width="50.7109375" style="2" bestFit="1" customWidth="1"/>
    <col min="3870" max="4104" width="12.7109375" style="2"/>
    <col min="4105" max="4105" width="4" style="2" customWidth="1"/>
    <col min="4106" max="4106" width="7.85546875" style="2" customWidth="1"/>
    <col min="4107" max="4107" width="15.140625" style="2" customWidth="1"/>
    <col min="4108" max="4108" width="20.42578125" style="2" customWidth="1"/>
    <col min="4109" max="4109" width="18.7109375" style="2" customWidth="1"/>
    <col min="4110" max="4110" width="19.7109375" style="2" customWidth="1"/>
    <col min="4111" max="4111" width="10" style="2" customWidth="1"/>
    <col min="4112" max="4112" width="64.5703125" style="2" bestFit="1" customWidth="1"/>
    <col min="4113" max="4113" width="16.85546875" style="2" customWidth="1"/>
    <col min="4114" max="4114" width="19.140625" style="2" customWidth="1"/>
    <col min="4115" max="4117" width="17.85546875" style="2" bestFit="1" customWidth="1"/>
    <col min="4118" max="4118" width="19.140625" style="2" customWidth="1"/>
    <col min="4119" max="4119" width="25.140625" style="2" bestFit="1" customWidth="1"/>
    <col min="4120" max="4120" width="50.7109375" style="2" bestFit="1" customWidth="1"/>
    <col min="4121" max="4122" width="0" style="2" hidden="1" customWidth="1"/>
    <col min="4123" max="4123" width="15.140625" style="2" customWidth="1"/>
    <col min="4124" max="4124" width="15.28515625" style="2" customWidth="1"/>
    <col min="4125" max="4125" width="50.7109375" style="2" bestFit="1" customWidth="1"/>
    <col min="4126" max="4360" width="12.7109375" style="2"/>
    <col min="4361" max="4361" width="4" style="2" customWidth="1"/>
    <col min="4362" max="4362" width="7.85546875" style="2" customWidth="1"/>
    <col min="4363" max="4363" width="15.140625" style="2" customWidth="1"/>
    <col min="4364" max="4364" width="20.42578125" style="2" customWidth="1"/>
    <col min="4365" max="4365" width="18.7109375" style="2" customWidth="1"/>
    <col min="4366" max="4366" width="19.7109375" style="2" customWidth="1"/>
    <col min="4367" max="4367" width="10" style="2" customWidth="1"/>
    <col min="4368" max="4368" width="64.5703125" style="2" bestFit="1" customWidth="1"/>
    <col min="4369" max="4369" width="16.85546875" style="2" customWidth="1"/>
    <col min="4370" max="4370" width="19.140625" style="2" customWidth="1"/>
    <col min="4371" max="4373" width="17.85546875" style="2" bestFit="1" customWidth="1"/>
    <col min="4374" max="4374" width="19.140625" style="2" customWidth="1"/>
    <col min="4375" max="4375" width="25.140625" style="2" bestFit="1" customWidth="1"/>
    <col min="4376" max="4376" width="50.7109375" style="2" bestFit="1" customWidth="1"/>
    <col min="4377" max="4378" width="0" style="2" hidden="1" customWidth="1"/>
    <col min="4379" max="4379" width="15.140625" style="2" customWidth="1"/>
    <col min="4380" max="4380" width="15.28515625" style="2" customWidth="1"/>
    <col min="4381" max="4381" width="50.7109375" style="2" bestFit="1" customWidth="1"/>
    <col min="4382" max="4616" width="12.7109375" style="2"/>
    <col min="4617" max="4617" width="4" style="2" customWidth="1"/>
    <col min="4618" max="4618" width="7.85546875" style="2" customWidth="1"/>
    <col min="4619" max="4619" width="15.140625" style="2" customWidth="1"/>
    <col min="4620" max="4620" width="20.42578125" style="2" customWidth="1"/>
    <col min="4621" max="4621" width="18.7109375" style="2" customWidth="1"/>
    <col min="4622" max="4622" width="19.7109375" style="2" customWidth="1"/>
    <col min="4623" max="4623" width="10" style="2" customWidth="1"/>
    <col min="4624" max="4624" width="64.5703125" style="2" bestFit="1" customWidth="1"/>
    <col min="4625" max="4625" width="16.85546875" style="2" customWidth="1"/>
    <col min="4626" max="4626" width="19.140625" style="2" customWidth="1"/>
    <col min="4627" max="4629" width="17.85546875" style="2" bestFit="1" customWidth="1"/>
    <col min="4630" max="4630" width="19.140625" style="2" customWidth="1"/>
    <col min="4631" max="4631" width="25.140625" style="2" bestFit="1" customWidth="1"/>
    <col min="4632" max="4632" width="50.7109375" style="2" bestFit="1" customWidth="1"/>
    <col min="4633" max="4634" width="0" style="2" hidden="1" customWidth="1"/>
    <col min="4635" max="4635" width="15.140625" style="2" customWidth="1"/>
    <col min="4636" max="4636" width="15.28515625" style="2" customWidth="1"/>
    <col min="4637" max="4637" width="50.7109375" style="2" bestFit="1" customWidth="1"/>
    <col min="4638" max="4872" width="12.7109375" style="2"/>
    <col min="4873" max="4873" width="4" style="2" customWidth="1"/>
    <col min="4874" max="4874" width="7.85546875" style="2" customWidth="1"/>
    <col min="4875" max="4875" width="15.140625" style="2" customWidth="1"/>
    <col min="4876" max="4876" width="20.42578125" style="2" customWidth="1"/>
    <col min="4877" max="4877" width="18.7109375" style="2" customWidth="1"/>
    <col min="4878" max="4878" width="19.7109375" style="2" customWidth="1"/>
    <col min="4879" max="4879" width="10" style="2" customWidth="1"/>
    <col min="4880" max="4880" width="64.5703125" style="2" bestFit="1" customWidth="1"/>
    <col min="4881" max="4881" width="16.85546875" style="2" customWidth="1"/>
    <col min="4882" max="4882" width="19.140625" style="2" customWidth="1"/>
    <col min="4883" max="4885" width="17.85546875" style="2" bestFit="1" customWidth="1"/>
    <col min="4886" max="4886" width="19.140625" style="2" customWidth="1"/>
    <col min="4887" max="4887" width="25.140625" style="2" bestFit="1" customWidth="1"/>
    <col min="4888" max="4888" width="50.7109375" style="2" bestFit="1" customWidth="1"/>
    <col min="4889" max="4890" width="0" style="2" hidden="1" customWidth="1"/>
    <col min="4891" max="4891" width="15.140625" style="2" customWidth="1"/>
    <col min="4892" max="4892" width="15.28515625" style="2" customWidth="1"/>
    <col min="4893" max="4893" width="50.7109375" style="2" bestFit="1" customWidth="1"/>
    <col min="4894" max="5128" width="12.7109375" style="2"/>
    <col min="5129" max="5129" width="4" style="2" customWidth="1"/>
    <col min="5130" max="5130" width="7.85546875" style="2" customWidth="1"/>
    <col min="5131" max="5131" width="15.140625" style="2" customWidth="1"/>
    <col min="5132" max="5132" width="20.42578125" style="2" customWidth="1"/>
    <col min="5133" max="5133" width="18.7109375" style="2" customWidth="1"/>
    <col min="5134" max="5134" width="19.7109375" style="2" customWidth="1"/>
    <col min="5135" max="5135" width="10" style="2" customWidth="1"/>
    <col min="5136" max="5136" width="64.5703125" style="2" bestFit="1" customWidth="1"/>
    <col min="5137" max="5137" width="16.85546875" style="2" customWidth="1"/>
    <col min="5138" max="5138" width="19.140625" style="2" customWidth="1"/>
    <col min="5139" max="5141" width="17.85546875" style="2" bestFit="1" customWidth="1"/>
    <col min="5142" max="5142" width="19.140625" style="2" customWidth="1"/>
    <col min="5143" max="5143" width="25.140625" style="2" bestFit="1" customWidth="1"/>
    <col min="5144" max="5144" width="50.7109375" style="2" bestFit="1" customWidth="1"/>
    <col min="5145" max="5146" width="0" style="2" hidden="1" customWidth="1"/>
    <col min="5147" max="5147" width="15.140625" style="2" customWidth="1"/>
    <col min="5148" max="5148" width="15.28515625" style="2" customWidth="1"/>
    <col min="5149" max="5149" width="50.7109375" style="2" bestFit="1" customWidth="1"/>
    <col min="5150" max="5384" width="12.7109375" style="2"/>
    <col min="5385" max="5385" width="4" style="2" customWidth="1"/>
    <col min="5386" max="5386" width="7.85546875" style="2" customWidth="1"/>
    <col min="5387" max="5387" width="15.140625" style="2" customWidth="1"/>
    <col min="5388" max="5388" width="20.42578125" style="2" customWidth="1"/>
    <col min="5389" max="5389" width="18.7109375" style="2" customWidth="1"/>
    <col min="5390" max="5390" width="19.7109375" style="2" customWidth="1"/>
    <col min="5391" max="5391" width="10" style="2" customWidth="1"/>
    <col min="5392" max="5392" width="64.5703125" style="2" bestFit="1" customWidth="1"/>
    <col min="5393" max="5393" width="16.85546875" style="2" customWidth="1"/>
    <col min="5394" max="5394" width="19.140625" style="2" customWidth="1"/>
    <col min="5395" max="5397" width="17.85546875" style="2" bestFit="1" customWidth="1"/>
    <col min="5398" max="5398" width="19.140625" style="2" customWidth="1"/>
    <col min="5399" max="5399" width="25.140625" style="2" bestFit="1" customWidth="1"/>
    <col min="5400" max="5400" width="50.7109375" style="2" bestFit="1" customWidth="1"/>
    <col min="5401" max="5402" width="0" style="2" hidden="1" customWidth="1"/>
    <col min="5403" max="5403" width="15.140625" style="2" customWidth="1"/>
    <col min="5404" max="5404" width="15.28515625" style="2" customWidth="1"/>
    <col min="5405" max="5405" width="50.7109375" style="2" bestFit="1" customWidth="1"/>
    <col min="5406" max="5640" width="12.7109375" style="2"/>
    <col min="5641" max="5641" width="4" style="2" customWidth="1"/>
    <col min="5642" max="5642" width="7.85546875" style="2" customWidth="1"/>
    <col min="5643" max="5643" width="15.140625" style="2" customWidth="1"/>
    <col min="5644" max="5644" width="20.42578125" style="2" customWidth="1"/>
    <col min="5645" max="5645" width="18.7109375" style="2" customWidth="1"/>
    <col min="5646" max="5646" width="19.7109375" style="2" customWidth="1"/>
    <col min="5647" max="5647" width="10" style="2" customWidth="1"/>
    <col min="5648" max="5648" width="64.5703125" style="2" bestFit="1" customWidth="1"/>
    <col min="5649" max="5649" width="16.85546875" style="2" customWidth="1"/>
    <col min="5650" max="5650" width="19.140625" style="2" customWidth="1"/>
    <col min="5651" max="5653" width="17.85546875" style="2" bestFit="1" customWidth="1"/>
    <col min="5654" max="5654" width="19.140625" style="2" customWidth="1"/>
    <col min="5655" max="5655" width="25.140625" style="2" bestFit="1" customWidth="1"/>
    <col min="5656" max="5656" width="50.7109375" style="2" bestFit="1" customWidth="1"/>
    <col min="5657" max="5658" width="0" style="2" hidden="1" customWidth="1"/>
    <col min="5659" max="5659" width="15.140625" style="2" customWidth="1"/>
    <col min="5660" max="5660" width="15.28515625" style="2" customWidth="1"/>
    <col min="5661" max="5661" width="50.7109375" style="2" bestFit="1" customWidth="1"/>
    <col min="5662" max="5896" width="12.7109375" style="2"/>
    <col min="5897" max="5897" width="4" style="2" customWidth="1"/>
    <col min="5898" max="5898" width="7.85546875" style="2" customWidth="1"/>
    <col min="5899" max="5899" width="15.140625" style="2" customWidth="1"/>
    <col min="5900" max="5900" width="20.42578125" style="2" customWidth="1"/>
    <col min="5901" max="5901" width="18.7109375" style="2" customWidth="1"/>
    <col min="5902" max="5902" width="19.7109375" style="2" customWidth="1"/>
    <col min="5903" max="5903" width="10" style="2" customWidth="1"/>
    <col min="5904" max="5904" width="64.5703125" style="2" bestFit="1" customWidth="1"/>
    <col min="5905" max="5905" width="16.85546875" style="2" customWidth="1"/>
    <col min="5906" max="5906" width="19.140625" style="2" customWidth="1"/>
    <col min="5907" max="5909" width="17.85546875" style="2" bestFit="1" customWidth="1"/>
    <col min="5910" max="5910" width="19.140625" style="2" customWidth="1"/>
    <col min="5911" max="5911" width="25.140625" style="2" bestFit="1" customWidth="1"/>
    <col min="5912" max="5912" width="50.7109375" style="2" bestFit="1" customWidth="1"/>
    <col min="5913" max="5914" width="0" style="2" hidden="1" customWidth="1"/>
    <col min="5915" max="5915" width="15.140625" style="2" customWidth="1"/>
    <col min="5916" max="5916" width="15.28515625" style="2" customWidth="1"/>
    <col min="5917" max="5917" width="50.7109375" style="2" bestFit="1" customWidth="1"/>
    <col min="5918" max="6152" width="12.7109375" style="2"/>
    <col min="6153" max="6153" width="4" style="2" customWidth="1"/>
    <col min="6154" max="6154" width="7.85546875" style="2" customWidth="1"/>
    <col min="6155" max="6155" width="15.140625" style="2" customWidth="1"/>
    <col min="6156" max="6156" width="20.42578125" style="2" customWidth="1"/>
    <col min="6157" max="6157" width="18.7109375" style="2" customWidth="1"/>
    <col min="6158" max="6158" width="19.7109375" style="2" customWidth="1"/>
    <col min="6159" max="6159" width="10" style="2" customWidth="1"/>
    <col min="6160" max="6160" width="64.5703125" style="2" bestFit="1" customWidth="1"/>
    <col min="6161" max="6161" width="16.85546875" style="2" customWidth="1"/>
    <col min="6162" max="6162" width="19.140625" style="2" customWidth="1"/>
    <col min="6163" max="6165" width="17.85546875" style="2" bestFit="1" customWidth="1"/>
    <col min="6166" max="6166" width="19.140625" style="2" customWidth="1"/>
    <col min="6167" max="6167" width="25.140625" style="2" bestFit="1" customWidth="1"/>
    <col min="6168" max="6168" width="50.7109375" style="2" bestFit="1" customWidth="1"/>
    <col min="6169" max="6170" width="0" style="2" hidden="1" customWidth="1"/>
    <col min="6171" max="6171" width="15.140625" style="2" customWidth="1"/>
    <col min="6172" max="6172" width="15.28515625" style="2" customWidth="1"/>
    <col min="6173" max="6173" width="50.7109375" style="2" bestFit="1" customWidth="1"/>
    <col min="6174" max="6408" width="12.7109375" style="2"/>
    <col min="6409" max="6409" width="4" style="2" customWidth="1"/>
    <col min="6410" max="6410" width="7.85546875" style="2" customWidth="1"/>
    <col min="6411" max="6411" width="15.140625" style="2" customWidth="1"/>
    <col min="6412" max="6412" width="20.42578125" style="2" customWidth="1"/>
    <col min="6413" max="6413" width="18.7109375" style="2" customWidth="1"/>
    <col min="6414" max="6414" width="19.7109375" style="2" customWidth="1"/>
    <col min="6415" max="6415" width="10" style="2" customWidth="1"/>
    <col min="6416" max="6416" width="64.5703125" style="2" bestFit="1" customWidth="1"/>
    <col min="6417" max="6417" width="16.85546875" style="2" customWidth="1"/>
    <col min="6418" max="6418" width="19.140625" style="2" customWidth="1"/>
    <col min="6419" max="6421" width="17.85546875" style="2" bestFit="1" customWidth="1"/>
    <col min="6422" max="6422" width="19.140625" style="2" customWidth="1"/>
    <col min="6423" max="6423" width="25.140625" style="2" bestFit="1" customWidth="1"/>
    <col min="6424" max="6424" width="50.7109375" style="2" bestFit="1" customWidth="1"/>
    <col min="6425" max="6426" width="0" style="2" hidden="1" customWidth="1"/>
    <col min="6427" max="6427" width="15.140625" style="2" customWidth="1"/>
    <col min="6428" max="6428" width="15.28515625" style="2" customWidth="1"/>
    <col min="6429" max="6429" width="50.7109375" style="2" bestFit="1" customWidth="1"/>
    <col min="6430" max="6664" width="12.7109375" style="2"/>
    <col min="6665" max="6665" width="4" style="2" customWidth="1"/>
    <col min="6666" max="6666" width="7.85546875" style="2" customWidth="1"/>
    <col min="6667" max="6667" width="15.140625" style="2" customWidth="1"/>
    <col min="6668" max="6668" width="20.42578125" style="2" customWidth="1"/>
    <col min="6669" max="6669" width="18.7109375" style="2" customWidth="1"/>
    <col min="6670" max="6670" width="19.7109375" style="2" customWidth="1"/>
    <col min="6671" max="6671" width="10" style="2" customWidth="1"/>
    <col min="6672" max="6672" width="64.5703125" style="2" bestFit="1" customWidth="1"/>
    <col min="6673" max="6673" width="16.85546875" style="2" customWidth="1"/>
    <col min="6674" max="6674" width="19.140625" style="2" customWidth="1"/>
    <col min="6675" max="6677" width="17.85546875" style="2" bestFit="1" customWidth="1"/>
    <col min="6678" max="6678" width="19.140625" style="2" customWidth="1"/>
    <col min="6679" max="6679" width="25.140625" style="2" bestFit="1" customWidth="1"/>
    <col min="6680" max="6680" width="50.7109375" style="2" bestFit="1" customWidth="1"/>
    <col min="6681" max="6682" width="0" style="2" hidden="1" customWidth="1"/>
    <col min="6683" max="6683" width="15.140625" style="2" customWidth="1"/>
    <col min="6684" max="6684" width="15.28515625" style="2" customWidth="1"/>
    <col min="6685" max="6685" width="50.7109375" style="2" bestFit="1" customWidth="1"/>
    <col min="6686" max="6920" width="12.7109375" style="2"/>
    <col min="6921" max="6921" width="4" style="2" customWidth="1"/>
    <col min="6922" max="6922" width="7.85546875" style="2" customWidth="1"/>
    <col min="6923" max="6923" width="15.140625" style="2" customWidth="1"/>
    <col min="6924" max="6924" width="20.42578125" style="2" customWidth="1"/>
    <col min="6925" max="6925" width="18.7109375" style="2" customWidth="1"/>
    <col min="6926" max="6926" width="19.7109375" style="2" customWidth="1"/>
    <col min="6927" max="6927" width="10" style="2" customWidth="1"/>
    <col min="6928" max="6928" width="64.5703125" style="2" bestFit="1" customWidth="1"/>
    <col min="6929" max="6929" width="16.85546875" style="2" customWidth="1"/>
    <col min="6930" max="6930" width="19.140625" style="2" customWidth="1"/>
    <col min="6931" max="6933" width="17.85546875" style="2" bestFit="1" customWidth="1"/>
    <col min="6934" max="6934" width="19.140625" style="2" customWidth="1"/>
    <col min="6935" max="6935" width="25.140625" style="2" bestFit="1" customWidth="1"/>
    <col min="6936" max="6936" width="50.7109375" style="2" bestFit="1" customWidth="1"/>
    <col min="6937" max="6938" width="0" style="2" hidden="1" customWidth="1"/>
    <col min="6939" max="6939" width="15.140625" style="2" customWidth="1"/>
    <col min="6940" max="6940" width="15.28515625" style="2" customWidth="1"/>
    <col min="6941" max="6941" width="50.7109375" style="2" bestFit="1" customWidth="1"/>
    <col min="6942" max="7176" width="12.7109375" style="2"/>
    <col min="7177" max="7177" width="4" style="2" customWidth="1"/>
    <col min="7178" max="7178" width="7.85546875" style="2" customWidth="1"/>
    <col min="7179" max="7179" width="15.140625" style="2" customWidth="1"/>
    <col min="7180" max="7180" width="20.42578125" style="2" customWidth="1"/>
    <col min="7181" max="7181" width="18.7109375" style="2" customWidth="1"/>
    <col min="7182" max="7182" width="19.7109375" style="2" customWidth="1"/>
    <col min="7183" max="7183" width="10" style="2" customWidth="1"/>
    <col min="7184" max="7184" width="64.5703125" style="2" bestFit="1" customWidth="1"/>
    <col min="7185" max="7185" width="16.85546875" style="2" customWidth="1"/>
    <col min="7186" max="7186" width="19.140625" style="2" customWidth="1"/>
    <col min="7187" max="7189" width="17.85546875" style="2" bestFit="1" customWidth="1"/>
    <col min="7190" max="7190" width="19.140625" style="2" customWidth="1"/>
    <col min="7191" max="7191" width="25.140625" style="2" bestFit="1" customWidth="1"/>
    <col min="7192" max="7192" width="50.7109375" style="2" bestFit="1" customWidth="1"/>
    <col min="7193" max="7194" width="0" style="2" hidden="1" customWidth="1"/>
    <col min="7195" max="7195" width="15.140625" style="2" customWidth="1"/>
    <col min="7196" max="7196" width="15.28515625" style="2" customWidth="1"/>
    <col min="7197" max="7197" width="50.7109375" style="2" bestFit="1" customWidth="1"/>
    <col min="7198" max="7432" width="12.7109375" style="2"/>
    <col min="7433" max="7433" width="4" style="2" customWidth="1"/>
    <col min="7434" max="7434" width="7.85546875" style="2" customWidth="1"/>
    <col min="7435" max="7435" width="15.140625" style="2" customWidth="1"/>
    <col min="7436" max="7436" width="20.42578125" style="2" customWidth="1"/>
    <col min="7437" max="7437" width="18.7109375" style="2" customWidth="1"/>
    <col min="7438" max="7438" width="19.7109375" style="2" customWidth="1"/>
    <col min="7439" max="7439" width="10" style="2" customWidth="1"/>
    <col min="7440" max="7440" width="64.5703125" style="2" bestFit="1" customWidth="1"/>
    <col min="7441" max="7441" width="16.85546875" style="2" customWidth="1"/>
    <col min="7442" max="7442" width="19.140625" style="2" customWidth="1"/>
    <col min="7443" max="7445" width="17.85546875" style="2" bestFit="1" customWidth="1"/>
    <col min="7446" max="7446" width="19.140625" style="2" customWidth="1"/>
    <col min="7447" max="7447" width="25.140625" style="2" bestFit="1" customWidth="1"/>
    <col min="7448" max="7448" width="50.7109375" style="2" bestFit="1" customWidth="1"/>
    <col min="7449" max="7450" width="0" style="2" hidden="1" customWidth="1"/>
    <col min="7451" max="7451" width="15.140625" style="2" customWidth="1"/>
    <col min="7452" max="7452" width="15.28515625" style="2" customWidth="1"/>
    <col min="7453" max="7453" width="50.7109375" style="2" bestFit="1" customWidth="1"/>
    <col min="7454" max="7688" width="12.7109375" style="2"/>
    <col min="7689" max="7689" width="4" style="2" customWidth="1"/>
    <col min="7690" max="7690" width="7.85546875" style="2" customWidth="1"/>
    <col min="7691" max="7691" width="15.140625" style="2" customWidth="1"/>
    <col min="7692" max="7692" width="20.42578125" style="2" customWidth="1"/>
    <col min="7693" max="7693" width="18.7109375" style="2" customWidth="1"/>
    <col min="7694" max="7694" width="19.7109375" style="2" customWidth="1"/>
    <col min="7695" max="7695" width="10" style="2" customWidth="1"/>
    <col min="7696" max="7696" width="64.5703125" style="2" bestFit="1" customWidth="1"/>
    <col min="7697" max="7697" width="16.85546875" style="2" customWidth="1"/>
    <col min="7698" max="7698" width="19.140625" style="2" customWidth="1"/>
    <col min="7699" max="7701" width="17.85546875" style="2" bestFit="1" customWidth="1"/>
    <col min="7702" max="7702" width="19.140625" style="2" customWidth="1"/>
    <col min="7703" max="7703" width="25.140625" style="2" bestFit="1" customWidth="1"/>
    <col min="7704" max="7704" width="50.7109375" style="2" bestFit="1" customWidth="1"/>
    <col min="7705" max="7706" width="0" style="2" hidden="1" customWidth="1"/>
    <col min="7707" max="7707" width="15.140625" style="2" customWidth="1"/>
    <col min="7708" max="7708" width="15.28515625" style="2" customWidth="1"/>
    <col min="7709" max="7709" width="50.7109375" style="2" bestFit="1" customWidth="1"/>
    <col min="7710" max="7944" width="12.7109375" style="2"/>
    <col min="7945" max="7945" width="4" style="2" customWidth="1"/>
    <col min="7946" max="7946" width="7.85546875" style="2" customWidth="1"/>
    <col min="7947" max="7947" width="15.140625" style="2" customWidth="1"/>
    <col min="7948" max="7948" width="20.42578125" style="2" customWidth="1"/>
    <col min="7949" max="7949" width="18.7109375" style="2" customWidth="1"/>
    <col min="7950" max="7950" width="19.7109375" style="2" customWidth="1"/>
    <col min="7951" max="7951" width="10" style="2" customWidth="1"/>
    <col min="7952" max="7952" width="64.5703125" style="2" bestFit="1" customWidth="1"/>
    <col min="7953" max="7953" width="16.85546875" style="2" customWidth="1"/>
    <col min="7954" max="7954" width="19.140625" style="2" customWidth="1"/>
    <col min="7955" max="7957" width="17.85546875" style="2" bestFit="1" customWidth="1"/>
    <col min="7958" max="7958" width="19.140625" style="2" customWidth="1"/>
    <col min="7959" max="7959" width="25.140625" style="2" bestFit="1" customWidth="1"/>
    <col min="7960" max="7960" width="50.7109375" style="2" bestFit="1" customWidth="1"/>
    <col min="7961" max="7962" width="0" style="2" hidden="1" customWidth="1"/>
    <col min="7963" max="7963" width="15.140625" style="2" customWidth="1"/>
    <col min="7964" max="7964" width="15.28515625" style="2" customWidth="1"/>
    <col min="7965" max="7965" width="50.7109375" style="2" bestFit="1" customWidth="1"/>
    <col min="7966" max="8200" width="12.7109375" style="2"/>
    <col min="8201" max="8201" width="4" style="2" customWidth="1"/>
    <col min="8202" max="8202" width="7.85546875" style="2" customWidth="1"/>
    <col min="8203" max="8203" width="15.140625" style="2" customWidth="1"/>
    <col min="8204" max="8204" width="20.42578125" style="2" customWidth="1"/>
    <col min="8205" max="8205" width="18.7109375" style="2" customWidth="1"/>
    <col min="8206" max="8206" width="19.7109375" style="2" customWidth="1"/>
    <col min="8207" max="8207" width="10" style="2" customWidth="1"/>
    <col min="8208" max="8208" width="64.5703125" style="2" bestFit="1" customWidth="1"/>
    <col min="8209" max="8209" width="16.85546875" style="2" customWidth="1"/>
    <col min="8210" max="8210" width="19.140625" style="2" customWidth="1"/>
    <col min="8211" max="8213" width="17.85546875" style="2" bestFit="1" customWidth="1"/>
    <col min="8214" max="8214" width="19.140625" style="2" customWidth="1"/>
    <col min="8215" max="8215" width="25.140625" style="2" bestFit="1" customWidth="1"/>
    <col min="8216" max="8216" width="50.7109375" style="2" bestFit="1" customWidth="1"/>
    <col min="8217" max="8218" width="0" style="2" hidden="1" customWidth="1"/>
    <col min="8219" max="8219" width="15.140625" style="2" customWidth="1"/>
    <col min="8220" max="8220" width="15.28515625" style="2" customWidth="1"/>
    <col min="8221" max="8221" width="50.7109375" style="2" bestFit="1" customWidth="1"/>
    <col min="8222" max="8456" width="12.7109375" style="2"/>
    <col min="8457" max="8457" width="4" style="2" customWidth="1"/>
    <col min="8458" max="8458" width="7.85546875" style="2" customWidth="1"/>
    <col min="8459" max="8459" width="15.140625" style="2" customWidth="1"/>
    <col min="8460" max="8460" width="20.42578125" style="2" customWidth="1"/>
    <col min="8461" max="8461" width="18.7109375" style="2" customWidth="1"/>
    <col min="8462" max="8462" width="19.7109375" style="2" customWidth="1"/>
    <col min="8463" max="8463" width="10" style="2" customWidth="1"/>
    <col min="8464" max="8464" width="64.5703125" style="2" bestFit="1" customWidth="1"/>
    <col min="8465" max="8465" width="16.85546875" style="2" customWidth="1"/>
    <col min="8466" max="8466" width="19.140625" style="2" customWidth="1"/>
    <col min="8467" max="8469" width="17.85546875" style="2" bestFit="1" customWidth="1"/>
    <col min="8470" max="8470" width="19.140625" style="2" customWidth="1"/>
    <col min="8471" max="8471" width="25.140625" style="2" bestFit="1" customWidth="1"/>
    <col min="8472" max="8472" width="50.7109375" style="2" bestFit="1" customWidth="1"/>
    <col min="8473" max="8474" width="0" style="2" hidden="1" customWidth="1"/>
    <col min="8475" max="8475" width="15.140625" style="2" customWidth="1"/>
    <col min="8476" max="8476" width="15.28515625" style="2" customWidth="1"/>
    <col min="8477" max="8477" width="50.7109375" style="2" bestFit="1" customWidth="1"/>
    <col min="8478" max="8712" width="12.7109375" style="2"/>
    <col min="8713" max="8713" width="4" style="2" customWidth="1"/>
    <col min="8714" max="8714" width="7.85546875" style="2" customWidth="1"/>
    <col min="8715" max="8715" width="15.140625" style="2" customWidth="1"/>
    <col min="8716" max="8716" width="20.42578125" style="2" customWidth="1"/>
    <col min="8717" max="8717" width="18.7109375" style="2" customWidth="1"/>
    <col min="8718" max="8718" width="19.7109375" style="2" customWidth="1"/>
    <col min="8719" max="8719" width="10" style="2" customWidth="1"/>
    <col min="8720" max="8720" width="64.5703125" style="2" bestFit="1" customWidth="1"/>
    <col min="8721" max="8721" width="16.85546875" style="2" customWidth="1"/>
    <col min="8722" max="8722" width="19.140625" style="2" customWidth="1"/>
    <col min="8723" max="8725" width="17.85546875" style="2" bestFit="1" customWidth="1"/>
    <col min="8726" max="8726" width="19.140625" style="2" customWidth="1"/>
    <col min="8727" max="8727" width="25.140625" style="2" bestFit="1" customWidth="1"/>
    <col min="8728" max="8728" width="50.7109375" style="2" bestFit="1" customWidth="1"/>
    <col min="8729" max="8730" width="0" style="2" hidden="1" customWidth="1"/>
    <col min="8731" max="8731" width="15.140625" style="2" customWidth="1"/>
    <col min="8732" max="8732" width="15.28515625" style="2" customWidth="1"/>
    <col min="8733" max="8733" width="50.7109375" style="2" bestFit="1" customWidth="1"/>
    <col min="8734" max="8968" width="12.7109375" style="2"/>
    <col min="8969" max="8969" width="4" style="2" customWidth="1"/>
    <col min="8970" max="8970" width="7.85546875" style="2" customWidth="1"/>
    <col min="8971" max="8971" width="15.140625" style="2" customWidth="1"/>
    <col min="8972" max="8972" width="20.42578125" style="2" customWidth="1"/>
    <col min="8973" max="8973" width="18.7109375" style="2" customWidth="1"/>
    <col min="8974" max="8974" width="19.7109375" style="2" customWidth="1"/>
    <col min="8975" max="8975" width="10" style="2" customWidth="1"/>
    <col min="8976" max="8976" width="64.5703125" style="2" bestFit="1" customWidth="1"/>
    <col min="8977" max="8977" width="16.85546875" style="2" customWidth="1"/>
    <col min="8978" max="8978" width="19.140625" style="2" customWidth="1"/>
    <col min="8979" max="8981" width="17.85546875" style="2" bestFit="1" customWidth="1"/>
    <col min="8982" max="8982" width="19.140625" style="2" customWidth="1"/>
    <col min="8983" max="8983" width="25.140625" style="2" bestFit="1" customWidth="1"/>
    <col min="8984" max="8984" width="50.7109375" style="2" bestFit="1" customWidth="1"/>
    <col min="8985" max="8986" width="0" style="2" hidden="1" customWidth="1"/>
    <col min="8987" max="8987" width="15.140625" style="2" customWidth="1"/>
    <col min="8988" max="8988" width="15.28515625" style="2" customWidth="1"/>
    <col min="8989" max="8989" width="50.7109375" style="2" bestFit="1" customWidth="1"/>
    <col min="8990" max="9224" width="12.7109375" style="2"/>
    <col min="9225" max="9225" width="4" style="2" customWidth="1"/>
    <col min="9226" max="9226" width="7.85546875" style="2" customWidth="1"/>
    <col min="9227" max="9227" width="15.140625" style="2" customWidth="1"/>
    <col min="9228" max="9228" width="20.42578125" style="2" customWidth="1"/>
    <col min="9229" max="9229" width="18.7109375" style="2" customWidth="1"/>
    <col min="9230" max="9230" width="19.7109375" style="2" customWidth="1"/>
    <col min="9231" max="9231" width="10" style="2" customWidth="1"/>
    <col min="9232" max="9232" width="64.5703125" style="2" bestFit="1" customWidth="1"/>
    <col min="9233" max="9233" width="16.85546875" style="2" customWidth="1"/>
    <col min="9234" max="9234" width="19.140625" style="2" customWidth="1"/>
    <col min="9235" max="9237" width="17.85546875" style="2" bestFit="1" customWidth="1"/>
    <col min="9238" max="9238" width="19.140625" style="2" customWidth="1"/>
    <col min="9239" max="9239" width="25.140625" style="2" bestFit="1" customWidth="1"/>
    <col min="9240" max="9240" width="50.7109375" style="2" bestFit="1" customWidth="1"/>
    <col min="9241" max="9242" width="0" style="2" hidden="1" customWidth="1"/>
    <col min="9243" max="9243" width="15.140625" style="2" customWidth="1"/>
    <col min="9244" max="9244" width="15.28515625" style="2" customWidth="1"/>
    <col min="9245" max="9245" width="50.7109375" style="2" bestFit="1" customWidth="1"/>
    <col min="9246" max="9480" width="12.7109375" style="2"/>
    <col min="9481" max="9481" width="4" style="2" customWidth="1"/>
    <col min="9482" max="9482" width="7.85546875" style="2" customWidth="1"/>
    <col min="9483" max="9483" width="15.140625" style="2" customWidth="1"/>
    <col min="9484" max="9484" width="20.42578125" style="2" customWidth="1"/>
    <col min="9485" max="9485" width="18.7109375" style="2" customWidth="1"/>
    <col min="9486" max="9486" width="19.7109375" style="2" customWidth="1"/>
    <col min="9487" max="9487" width="10" style="2" customWidth="1"/>
    <col min="9488" max="9488" width="64.5703125" style="2" bestFit="1" customWidth="1"/>
    <col min="9489" max="9489" width="16.85546875" style="2" customWidth="1"/>
    <col min="9490" max="9490" width="19.140625" style="2" customWidth="1"/>
    <col min="9491" max="9493" width="17.85546875" style="2" bestFit="1" customWidth="1"/>
    <col min="9494" max="9494" width="19.140625" style="2" customWidth="1"/>
    <col min="9495" max="9495" width="25.140625" style="2" bestFit="1" customWidth="1"/>
    <col min="9496" max="9496" width="50.7109375" style="2" bestFit="1" customWidth="1"/>
    <col min="9497" max="9498" width="0" style="2" hidden="1" customWidth="1"/>
    <col min="9499" max="9499" width="15.140625" style="2" customWidth="1"/>
    <col min="9500" max="9500" width="15.28515625" style="2" customWidth="1"/>
    <col min="9501" max="9501" width="50.7109375" style="2" bestFit="1" customWidth="1"/>
    <col min="9502" max="9736" width="12.7109375" style="2"/>
    <col min="9737" max="9737" width="4" style="2" customWidth="1"/>
    <col min="9738" max="9738" width="7.85546875" style="2" customWidth="1"/>
    <col min="9739" max="9739" width="15.140625" style="2" customWidth="1"/>
    <col min="9740" max="9740" width="20.42578125" style="2" customWidth="1"/>
    <col min="9741" max="9741" width="18.7109375" style="2" customWidth="1"/>
    <col min="9742" max="9742" width="19.7109375" style="2" customWidth="1"/>
    <col min="9743" max="9743" width="10" style="2" customWidth="1"/>
    <col min="9744" max="9744" width="64.5703125" style="2" bestFit="1" customWidth="1"/>
    <col min="9745" max="9745" width="16.85546875" style="2" customWidth="1"/>
    <col min="9746" max="9746" width="19.140625" style="2" customWidth="1"/>
    <col min="9747" max="9749" width="17.85546875" style="2" bestFit="1" customWidth="1"/>
    <col min="9750" max="9750" width="19.140625" style="2" customWidth="1"/>
    <col min="9751" max="9751" width="25.140625" style="2" bestFit="1" customWidth="1"/>
    <col min="9752" max="9752" width="50.7109375" style="2" bestFit="1" customWidth="1"/>
    <col min="9753" max="9754" width="0" style="2" hidden="1" customWidth="1"/>
    <col min="9755" max="9755" width="15.140625" style="2" customWidth="1"/>
    <col min="9756" max="9756" width="15.28515625" style="2" customWidth="1"/>
    <col min="9757" max="9757" width="50.7109375" style="2" bestFit="1" customWidth="1"/>
    <col min="9758" max="9992" width="12.7109375" style="2"/>
    <col min="9993" max="9993" width="4" style="2" customWidth="1"/>
    <col min="9994" max="9994" width="7.85546875" style="2" customWidth="1"/>
    <col min="9995" max="9995" width="15.140625" style="2" customWidth="1"/>
    <col min="9996" max="9996" width="20.42578125" style="2" customWidth="1"/>
    <col min="9997" max="9997" width="18.7109375" style="2" customWidth="1"/>
    <col min="9998" max="9998" width="19.7109375" style="2" customWidth="1"/>
    <col min="9999" max="9999" width="10" style="2" customWidth="1"/>
    <col min="10000" max="10000" width="64.5703125" style="2" bestFit="1" customWidth="1"/>
    <col min="10001" max="10001" width="16.85546875" style="2" customWidth="1"/>
    <col min="10002" max="10002" width="19.140625" style="2" customWidth="1"/>
    <col min="10003" max="10005" width="17.85546875" style="2" bestFit="1" customWidth="1"/>
    <col min="10006" max="10006" width="19.140625" style="2" customWidth="1"/>
    <col min="10007" max="10007" width="25.140625" style="2" bestFit="1" customWidth="1"/>
    <col min="10008" max="10008" width="50.7109375" style="2" bestFit="1" customWidth="1"/>
    <col min="10009" max="10010" width="0" style="2" hidden="1" customWidth="1"/>
    <col min="10011" max="10011" width="15.140625" style="2" customWidth="1"/>
    <col min="10012" max="10012" width="15.28515625" style="2" customWidth="1"/>
    <col min="10013" max="10013" width="50.7109375" style="2" bestFit="1" customWidth="1"/>
    <col min="10014" max="10248" width="12.7109375" style="2"/>
    <col min="10249" max="10249" width="4" style="2" customWidth="1"/>
    <col min="10250" max="10250" width="7.85546875" style="2" customWidth="1"/>
    <col min="10251" max="10251" width="15.140625" style="2" customWidth="1"/>
    <col min="10252" max="10252" width="20.42578125" style="2" customWidth="1"/>
    <col min="10253" max="10253" width="18.7109375" style="2" customWidth="1"/>
    <col min="10254" max="10254" width="19.7109375" style="2" customWidth="1"/>
    <col min="10255" max="10255" width="10" style="2" customWidth="1"/>
    <col min="10256" max="10256" width="64.5703125" style="2" bestFit="1" customWidth="1"/>
    <col min="10257" max="10257" width="16.85546875" style="2" customWidth="1"/>
    <col min="10258" max="10258" width="19.140625" style="2" customWidth="1"/>
    <col min="10259" max="10261" width="17.85546875" style="2" bestFit="1" customWidth="1"/>
    <col min="10262" max="10262" width="19.140625" style="2" customWidth="1"/>
    <col min="10263" max="10263" width="25.140625" style="2" bestFit="1" customWidth="1"/>
    <col min="10264" max="10264" width="50.7109375" style="2" bestFit="1" customWidth="1"/>
    <col min="10265" max="10266" width="0" style="2" hidden="1" customWidth="1"/>
    <col min="10267" max="10267" width="15.140625" style="2" customWidth="1"/>
    <col min="10268" max="10268" width="15.28515625" style="2" customWidth="1"/>
    <col min="10269" max="10269" width="50.7109375" style="2" bestFit="1" customWidth="1"/>
    <col min="10270" max="10504" width="12.7109375" style="2"/>
    <col min="10505" max="10505" width="4" style="2" customWidth="1"/>
    <col min="10506" max="10506" width="7.85546875" style="2" customWidth="1"/>
    <col min="10507" max="10507" width="15.140625" style="2" customWidth="1"/>
    <col min="10508" max="10508" width="20.42578125" style="2" customWidth="1"/>
    <col min="10509" max="10509" width="18.7109375" style="2" customWidth="1"/>
    <col min="10510" max="10510" width="19.7109375" style="2" customWidth="1"/>
    <col min="10511" max="10511" width="10" style="2" customWidth="1"/>
    <col min="10512" max="10512" width="64.5703125" style="2" bestFit="1" customWidth="1"/>
    <col min="10513" max="10513" width="16.85546875" style="2" customWidth="1"/>
    <col min="10514" max="10514" width="19.140625" style="2" customWidth="1"/>
    <col min="10515" max="10517" width="17.85546875" style="2" bestFit="1" customWidth="1"/>
    <col min="10518" max="10518" width="19.140625" style="2" customWidth="1"/>
    <col min="10519" max="10519" width="25.140625" style="2" bestFit="1" customWidth="1"/>
    <col min="10520" max="10520" width="50.7109375" style="2" bestFit="1" customWidth="1"/>
    <col min="10521" max="10522" width="0" style="2" hidden="1" customWidth="1"/>
    <col min="10523" max="10523" width="15.140625" style="2" customWidth="1"/>
    <col min="10524" max="10524" width="15.28515625" style="2" customWidth="1"/>
    <col min="10525" max="10525" width="50.7109375" style="2" bestFit="1" customWidth="1"/>
    <col min="10526" max="10760" width="12.7109375" style="2"/>
    <col min="10761" max="10761" width="4" style="2" customWidth="1"/>
    <col min="10762" max="10762" width="7.85546875" style="2" customWidth="1"/>
    <col min="10763" max="10763" width="15.140625" style="2" customWidth="1"/>
    <col min="10764" max="10764" width="20.42578125" style="2" customWidth="1"/>
    <col min="10765" max="10765" width="18.7109375" style="2" customWidth="1"/>
    <col min="10766" max="10766" width="19.7109375" style="2" customWidth="1"/>
    <col min="10767" max="10767" width="10" style="2" customWidth="1"/>
    <col min="10768" max="10768" width="64.5703125" style="2" bestFit="1" customWidth="1"/>
    <col min="10769" max="10769" width="16.85546875" style="2" customWidth="1"/>
    <col min="10770" max="10770" width="19.140625" style="2" customWidth="1"/>
    <col min="10771" max="10773" width="17.85546875" style="2" bestFit="1" customWidth="1"/>
    <col min="10774" max="10774" width="19.140625" style="2" customWidth="1"/>
    <col min="10775" max="10775" width="25.140625" style="2" bestFit="1" customWidth="1"/>
    <col min="10776" max="10776" width="50.7109375" style="2" bestFit="1" customWidth="1"/>
    <col min="10777" max="10778" width="0" style="2" hidden="1" customWidth="1"/>
    <col min="10779" max="10779" width="15.140625" style="2" customWidth="1"/>
    <col min="10780" max="10780" width="15.28515625" style="2" customWidth="1"/>
    <col min="10781" max="10781" width="50.7109375" style="2" bestFit="1" customWidth="1"/>
    <col min="10782" max="11016" width="12.7109375" style="2"/>
    <col min="11017" max="11017" width="4" style="2" customWidth="1"/>
    <col min="11018" max="11018" width="7.85546875" style="2" customWidth="1"/>
    <col min="11019" max="11019" width="15.140625" style="2" customWidth="1"/>
    <col min="11020" max="11020" width="20.42578125" style="2" customWidth="1"/>
    <col min="11021" max="11021" width="18.7109375" style="2" customWidth="1"/>
    <col min="11022" max="11022" width="19.7109375" style="2" customWidth="1"/>
    <col min="11023" max="11023" width="10" style="2" customWidth="1"/>
    <col min="11024" max="11024" width="64.5703125" style="2" bestFit="1" customWidth="1"/>
    <col min="11025" max="11025" width="16.85546875" style="2" customWidth="1"/>
    <col min="11026" max="11026" width="19.140625" style="2" customWidth="1"/>
    <col min="11027" max="11029" width="17.85546875" style="2" bestFit="1" customWidth="1"/>
    <col min="11030" max="11030" width="19.140625" style="2" customWidth="1"/>
    <col min="11031" max="11031" width="25.140625" style="2" bestFit="1" customWidth="1"/>
    <col min="11032" max="11032" width="50.7109375" style="2" bestFit="1" customWidth="1"/>
    <col min="11033" max="11034" width="0" style="2" hidden="1" customWidth="1"/>
    <col min="11035" max="11035" width="15.140625" style="2" customWidth="1"/>
    <col min="11036" max="11036" width="15.28515625" style="2" customWidth="1"/>
    <col min="11037" max="11037" width="50.7109375" style="2" bestFit="1" customWidth="1"/>
    <col min="11038" max="11272" width="12.7109375" style="2"/>
    <col min="11273" max="11273" width="4" style="2" customWidth="1"/>
    <col min="11274" max="11274" width="7.85546875" style="2" customWidth="1"/>
    <col min="11275" max="11275" width="15.140625" style="2" customWidth="1"/>
    <col min="11276" max="11276" width="20.42578125" style="2" customWidth="1"/>
    <col min="11277" max="11277" width="18.7109375" style="2" customWidth="1"/>
    <col min="11278" max="11278" width="19.7109375" style="2" customWidth="1"/>
    <col min="11279" max="11279" width="10" style="2" customWidth="1"/>
    <col min="11280" max="11280" width="64.5703125" style="2" bestFit="1" customWidth="1"/>
    <col min="11281" max="11281" width="16.85546875" style="2" customWidth="1"/>
    <col min="11282" max="11282" width="19.140625" style="2" customWidth="1"/>
    <col min="11283" max="11285" width="17.85546875" style="2" bestFit="1" customWidth="1"/>
    <col min="11286" max="11286" width="19.140625" style="2" customWidth="1"/>
    <col min="11287" max="11287" width="25.140625" style="2" bestFit="1" customWidth="1"/>
    <col min="11288" max="11288" width="50.7109375" style="2" bestFit="1" customWidth="1"/>
    <col min="11289" max="11290" width="0" style="2" hidden="1" customWidth="1"/>
    <col min="11291" max="11291" width="15.140625" style="2" customWidth="1"/>
    <col min="11292" max="11292" width="15.28515625" style="2" customWidth="1"/>
    <col min="11293" max="11293" width="50.7109375" style="2" bestFit="1" customWidth="1"/>
    <col min="11294" max="11528" width="12.7109375" style="2"/>
    <col min="11529" max="11529" width="4" style="2" customWidth="1"/>
    <col min="11530" max="11530" width="7.85546875" style="2" customWidth="1"/>
    <col min="11531" max="11531" width="15.140625" style="2" customWidth="1"/>
    <col min="11532" max="11532" width="20.42578125" style="2" customWidth="1"/>
    <col min="11533" max="11533" width="18.7109375" style="2" customWidth="1"/>
    <col min="11534" max="11534" width="19.7109375" style="2" customWidth="1"/>
    <col min="11535" max="11535" width="10" style="2" customWidth="1"/>
    <col min="11536" max="11536" width="64.5703125" style="2" bestFit="1" customWidth="1"/>
    <col min="11537" max="11537" width="16.85546875" style="2" customWidth="1"/>
    <col min="11538" max="11538" width="19.140625" style="2" customWidth="1"/>
    <col min="11539" max="11541" width="17.85546875" style="2" bestFit="1" customWidth="1"/>
    <col min="11542" max="11542" width="19.140625" style="2" customWidth="1"/>
    <col min="11543" max="11543" width="25.140625" style="2" bestFit="1" customWidth="1"/>
    <col min="11544" max="11544" width="50.7109375" style="2" bestFit="1" customWidth="1"/>
    <col min="11545" max="11546" width="0" style="2" hidden="1" customWidth="1"/>
    <col min="11547" max="11547" width="15.140625" style="2" customWidth="1"/>
    <col min="11548" max="11548" width="15.28515625" style="2" customWidth="1"/>
    <col min="11549" max="11549" width="50.7109375" style="2" bestFit="1" customWidth="1"/>
    <col min="11550" max="11784" width="12.7109375" style="2"/>
    <col min="11785" max="11785" width="4" style="2" customWidth="1"/>
    <col min="11786" max="11786" width="7.85546875" style="2" customWidth="1"/>
    <col min="11787" max="11787" width="15.140625" style="2" customWidth="1"/>
    <col min="11788" max="11788" width="20.42578125" style="2" customWidth="1"/>
    <col min="11789" max="11789" width="18.7109375" style="2" customWidth="1"/>
    <col min="11790" max="11790" width="19.7109375" style="2" customWidth="1"/>
    <col min="11791" max="11791" width="10" style="2" customWidth="1"/>
    <col min="11792" max="11792" width="64.5703125" style="2" bestFit="1" customWidth="1"/>
    <col min="11793" max="11793" width="16.85546875" style="2" customWidth="1"/>
    <col min="11794" max="11794" width="19.140625" style="2" customWidth="1"/>
    <col min="11795" max="11797" width="17.85546875" style="2" bestFit="1" customWidth="1"/>
    <col min="11798" max="11798" width="19.140625" style="2" customWidth="1"/>
    <col min="11799" max="11799" width="25.140625" style="2" bestFit="1" customWidth="1"/>
    <col min="11800" max="11800" width="50.7109375" style="2" bestFit="1" customWidth="1"/>
    <col min="11801" max="11802" width="0" style="2" hidden="1" customWidth="1"/>
    <col min="11803" max="11803" width="15.140625" style="2" customWidth="1"/>
    <col min="11804" max="11804" width="15.28515625" style="2" customWidth="1"/>
    <col min="11805" max="11805" width="50.7109375" style="2" bestFit="1" customWidth="1"/>
    <col min="11806" max="12040" width="12.7109375" style="2"/>
    <col min="12041" max="12041" width="4" style="2" customWidth="1"/>
    <col min="12042" max="12042" width="7.85546875" style="2" customWidth="1"/>
    <col min="12043" max="12043" width="15.140625" style="2" customWidth="1"/>
    <col min="12044" max="12044" width="20.42578125" style="2" customWidth="1"/>
    <col min="12045" max="12045" width="18.7109375" style="2" customWidth="1"/>
    <col min="12046" max="12046" width="19.7109375" style="2" customWidth="1"/>
    <col min="12047" max="12047" width="10" style="2" customWidth="1"/>
    <col min="12048" max="12048" width="64.5703125" style="2" bestFit="1" customWidth="1"/>
    <col min="12049" max="12049" width="16.85546875" style="2" customWidth="1"/>
    <col min="12050" max="12050" width="19.140625" style="2" customWidth="1"/>
    <col min="12051" max="12053" width="17.85546875" style="2" bestFit="1" customWidth="1"/>
    <col min="12054" max="12054" width="19.140625" style="2" customWidth="1"/>
    <col min="12055" max="12055" width="25.140625" style="2" bestFit="1" customWidth="1"/>
    <col min="12056" max="12056" width="50.7109375" style="2" bestFit="1" customWidth="1"/>
    <col min="12057" max="12058" width="0" style="2" hidden="1" customWidth="1"/>
    <col min="12059" max="12059" width="15.140625" style="2" customWidth="1"/>
    <col min="12060" max="12060" width="15.28515625" style="2" customWidth="1"/>
    <col min="12061" max="12061" width="50.7109375" style="2" bestFit="1" customWidth="1"/>
    <col min="12062" max="12296" width="12.7109375" style="2"/>
    <col min="12297" max="12297" width="4" style="2" customWidth="1"/>
    <col min="12298" max="12298" width="7.85546875" style="2" customWidth="1"/>
    <col min="12299" max="12299" width="15.140625" style="2" customWidth="1"/>
    <col min="12300" max="12300" width="20.42578125" style="2" customWidth="1"/>
    <col min="12301" max="12301" width="18.7109375" style="2" customWidth="1"/>
    <col min="12302" max="12302" width="19.7109375" style="2" customWidth="1"/>
    <col min="12303" max="12303" width="10" style="2" customWidth="1"/>
    <col min="12304" max="12304" width="64.5703125" style="2" bestFit="1" customWidth="1"/>
    <col min="12305" max="12305" width="16.85546875" style="2" customWidth="1"/>
    <col min="12306" max="12306" width="19.140625" style="2" customWidth="1"/>
    <col min="12307" max="12309" width="17.85546875" style="2" bestFit="1" customWidth="1"/>
    <col min="12310" max="12310" width="19.140625" style="2" customWidth="1"/>
    <col min="12311" max="12311" width="25.140625" style="2" bestFit="1" customWidth="1"/>
    <col min="12312" max="12312" width="50.7109375" style="2" bestFit="1" customWidth="1"/>
    <col min="12313" max="12314" width="0" style="2" hidden="1" customWidth="1"/>
    <col min="12315" max="12315" width="15.140625" style="2" customWidth="1"/>
    <col min="12316" max="12316" width="15.28515625" style="2" customWidth="1"/>
    <col min="12317" max="12317" width="50.7109375" style="2" bestFit="1" customWidth="1"/>
    <col min="12318" max="12552" width="12.7109375" style="2"/>
    <col min="12553" max="12553" width="4" style="2" customWidth="1"/>
    <col min="12554" max="12554" width="7.85546875" style="2" customWidth="1"/>
    <col min="12555" max="12555" width="15.140625" style="2" customWidth="1"/>
    <col min="12556" max="12556" width="20.42578125" style="2" customWidth="1"/>
    <col min="12557" max="12557" width="18.7109375" style="2" customWidth="1"/>
    <col min="12558" max="12558" width="19.7109375" style="2" customWidth="1"/>
    <col min="12559" max="12559" width="10" style="2" customWidth="1"/>
    <col min="12560" max="12560" width="64.5703125" style="2" bestFit="1" customWidth="1"/>
    <col min="12561" max="12561" width="16.85546875" style="2" customWidth="1"/>
    <col min="12562" max="12562" width="19.140625" style="2" customWidth="1"/>
    <col min="12563" max="12565" width="17.85546875" style="2" bestFit="1" customWidth="1"/>
    <col min="12566" max="12566" width="19.140625" style="2" customWidth="1"/>
    <col min="12567" max="12567" width="25.140625" style="2" bestFit="1" customWidth="1"/>
    <col min="12568" max="12568" width="50.7109375" style="2" bestFit="1" customWidth="1"/>
    <col min="12569" max="12570" width="0" style="2" hidden="1" customWidth="1"/>
    <col min="12571" max="12571" width="15.140625" style="2" customWidth="1"/>
    <col min="12572" max="12572" width="15.28515625" style="2" customWidth="1"/>
    <col min="12573" max="12573" width="50.7109375" style="2" bestFit="1" customWidth="1"/>
    <col min="12574" max="16384" width="12.7109375" style="2"/>
  </cols>
  <sheetData>
    <row r="1" spans="1:16" ht="20.25" customHeight="1" thickTop="1" thickBot="1">
      <c r="B1" s="1"/>
      <c r="C1" s="258" t="s">
        <v>28</v>
      </c>
      <c r="D1" s="259"/>
      <c r="E1" s="259"/>
      <c r="F1" s="259"/>
      <c r="G1" s="259"/>
      <c r="H1" s="259"/>
      <c r="I1" s="259"/>
      <c r="J1" s="259"/>
      <c r="K1" s="259"/>
      <c r="L1" s="259"/>
      <c r="M1" s="259"/>
      <c r="N1" s="259"/>
      <c r="O1" s="260"/>
      <c r="P1" s="1"/>
    </row>
    <row r="2" spans="1:16" ht="20.25" customHeight="1" thickTop="1" thickBot="1">
      <c r="B2" s="1"/>
      <c r="C2" s="133"/>
      <c r="D2" s="134"/>
      <c r="E2" s="134"/>
      <c r="F2" s="134"/>
      <c r="G2" s="134"/>
      <c r="H2" s="134"/>
      <c r="I2" s="134"/>
      <c r="J2" s="134"/>
      <c r="K2" s="134"/>
      <c r="L2" s="134"/>
      <c r="M2" s="134"/>
      <c r="N2" s="134"/>
      <c r="O2" s="135"/>
      <c r="P2" s="1"/>
    </row>
    <row r="3" spans="1:16" ht="20.25" customHeight="1" thickTop="1" thickBot="1">
      <c r="B3" s="1"/>
      <c r="C3" s="136"/>
      <c r="D3" s="137"/>
      <c r="E3" s="138" t="s">
        <v>388</v>
      </c>
      <c r="F3" s="139"/>
      <c r="G3" s="139"/>
      <c r="H3" s="139"/>
      <c r="I3" s="140"/>
      <c r="J3" s="141" t="s">
        <v>389</v>
      </c>
      <c r="K3" s="142"/>
      <c r="L3" s="142"/>
      <c r="M3" s="142"/>
      <c r="N3" s="142"/>
      <c r="O3" s="143"/>
      <c r="P3" s="1"/>
    </row>
    <row r="4" spans="1:16" ht="20.25" customHeight="1" thickTop="1" thickBot="1">
      <c r="B4" s="1"/>
      <c r="C4" s="136"/>
      <c r="D4" s="137"/>
      <c r="E4" s="136" t="s">
        <v>268</v>
      </c>
      <c r="F4" s="137"/>
      <c r="G4" s="137"/>
      <c r="H4" s="137"/>
      <c r="I4" s="144"/>
      <c r="J4" s="152" t="s">
        <v>390</v>
      </c>
      <c r="K4" s="145"/>
      <c r="L4" s="145"/>
      <c r="M4" s="145" t="s">
        <v>391</v>
      </c>
      <c r="N4" s="145"/>
      <c r="O4" s="143"/>
      <c r="P4" s="1"/>
    </row>
    <row r="5" spans="1:16" ht="20.25" customHeight="1" thickTop="1" thickBot="1">
      <c r="B5" s="1"/>
      <c r="C5" s="136"/>
      <c r="D5" s="137"/>
      <c r="E5" s="136"/>
      <c r="F5" s="137"/>
      <c r="G5" s="137"/>
      <c r="H5" s="137"/>
      <c r="I5" s="144"/>
      <c r="J5" s="152" t="s">
        <v>392</v>
      </c>
      <c r="K5" s="146"/>
      <c r="L5" s="146"/>
      <c r="M5" s="145"/>
      <c r="N5" s="145"/>
      <c r="O5" s="143"/>
      <c r="P5" s="1"/>
    </row>
    <row r="6" spans="1:16" ht="20.25" customHeight="1" thickTop="1" thickBot="1">
      <c r="B6" s="1"/>
      <c r="C6" s="147"/>
      <c r="D6" s="148"/>
      <c r="E6" s="147"/>
      <c r="F6" s="148"/>
      <c r="G6" s="148"/>
      <c r="H6" s="148"/>
      <c r="I6" s="141"/>
      <c r="J6" s="152"/>
      <c r="K6" s="146"/>
      <c r="L6" s="146"/>
      <c r="M6" s="145"/>
      <c r="N6" s="145"/>
      <c r="O6" s="142"/>
      <c r="P6" s="1"/>
    </row>
    <row r="7" spans="1:16" ht="20.25" customHeight="1" thickTop="1" thickBot="1">
      <c r="B7" s="1"/>
      <c r="C7" s="149"/>
      <c r="D7" s="150"/>
      <c r="E7" s="150"/>
      <c r="F7" s="150"/>
      <c r="G7" s="150"/>
      <c r="H7" s="150"/>
      <c r="I7" s="150"/>
      <c r="J7" s="150"/>
      <c r="K7" s="150"/>
      <c r="L7" s="150"/>
      <c r="M7" s="150"/>
      <c r="N7" s="150"/>
      <c r="O7" s="151"/>
      <c r="P7" s="1"/>
    </row>
    <row r="8" spans="1:16" ht="20.25" customHeight="1" thickTop="1">
      <c r="B8" s="1"/>
      <c r="C8" s="1"/>
      <c r="D8" s="1"/>
      <c r="E8" s="1"/>
      <c r="F8" s="1"/>
      <c r="G8" s="1"/>
      <c r="H8" s="1"/>
      <c r="I8" s="1"/>
      <c r="J8" s="1"/>
      <c r="K8" s="1"/>
      <c r="L8" s="1"/>
      <c r="M8" s="1"/>
      <c r="N8" s="1"/>
      <c r="O8" s="1"/>
      <c r="P8" s="1"/>
    </row>
    <row r="9" spans="1:16" ht="57.75" customHeight="1">
      <c r="A9" s="73"/>
      <c r="B9" s="261" t="s">
        <v>27</v>
      </c>
      <c r="C9" s="262"/>
      <c r="D9" s="263"/>
      <c r="E9" s="77"/>
      <c r="F9" s="1"/>
      <c r="G9" s="78" t="s">
        <v>227</v>
      </c>
      <c r="H9" s="79" t="s">
        <v>255</v>
      </c>
      <c r="I9" s="80"/>
      <c r="J9" s="80"/>
      <c r="K9" s="80"/>
      <c r="L9" s="80"/>
      <c r="M9" s="80"/>
      <c r="N9" s="80"/>
      <c r="O9" s="80"/>
      <c r="P9" s="80"/>
    </row>
    <row r="10" spans="1:16" s="1" customFormat="1" ht="69.75" customHeight="1">
      <c r="A10" s="74"/>
      <c r="B10" s="83" t="s">
        <v>316</v>
      </c>
      <c r="C10" s="83" t="s">
        <v>28</v>
      </c>
      <c r="D10" s="264" t="s">
        <v>265</v>
      </c>
      <c r="E10" s="265"/>
      <c r="F10" s="265"/>
      <c r="G10" s="265"/>
      <c r="H10" s="266"/>
      <c r="I10" s="93"/>
      <c r="J10" s="93"/>
      <c r="K10" s="267" t="s">
        <v>266</v>
      </c>
      <c r="L10" s="268"/>
      <c r="M10" s="269"/>
      <c r="N10" s="255" t="s">
        <v>315</v>
      </c>
      <c r="O10" s="270"/>
      <c r="P10" s="255" t="s">
        <v>279</v>
      </c>
    </row>
    <row r="11" spans="1:16" s="1" customFormat="1" ht="63" customHeight="1">
      <c r="A11" s="74"/>
      <c r="B11" s="153"/>
      <c r="C11" s="153"/>
      <c r="D11" s="153" t="s">
        <v>313</v>
      </c>
      <c r="E11" s="90" t="s">
        <v>277</v>
      </c>
      <c r="F11" s="257" t="s">
        <v>387</v>
      </c>
      <c r="G11" s="257" t="s">
        <v>29</v>
      </c>
      <c r="H11" s="257" t="s">
        <v>30</v>
      </c>
      <c r="I11" s="153" t="s">
        <v>314</v>
      </c>
      <c r="J11" s="153" t="s">
        <v>393</v>
      </c>
      <c r="K11" s="84" t="s">
        <v>360</v>
      </c>
      <c r="L11" s="84" t="s">
        <v>394</v>
      </c>
      <c r="M11" s="84" t="s">
        <v>362</v>
      </c>
      <c r="N11" s="256"/>
      <c r="O11" s="271"/>
      <c r="P11" s="256"/>
    </row>
    <row r="12" spans="1:16" s="1" customFormat="1" ht="201.75" customHeight="1">
      <c r="A12" s="74"/>
      <c r="B12" s="153"/>
      <c r="C12" s="153"/>
      <c r="D12" s="153"/>
      <c r="E12" s="90"/>
      <c r="F12" s="257"/>
      <c r="G12" s="257"/>
      <c r="H12" s="257"/>
      <c r="I12" s="153" t="s">
        <v>278</v>
      </c>
      <c r="J12" s="153"/>
      <c r="K12" s="84" t="s">
        <v>385</v>
      </c>
      <c r="L12" s="84" t="s">
        <v>386</v>
      </c>
      <c r="M12" s="84" t="s">
        <v>397</v>
      </c>
      <c r="N12" s="84" t="s">
        <v>382</v>
      </c>
      <c r="O12" s="85" t="s">
        <v>383</v>
      </c>
      <c r="P12" s="85"/>
    </row>
    <row r="13" spans="1:16" s="74" customFormat="1" ht="98.25" customHeight="1">
      <c r="B13" s="86"/>
      <c r="C13" s="158" t="s">
        <v>641</v>
      </c>
      <c r="D13" s="155" t="s">
        <v>641</v>
      </c>
      <c r="E13" s="156"/>
      <c r="F13" s="157" t="s">
        <v>642</v>
      </c>
      <c r="G13" s="82" t="s">
        <v>643</v>
      </c>
      <c r="H13" s="87" t="s">
        <v>320</v>
      </c>
      <c r="I13" s="87" t="s">
        <v>319</v>
      </c>
      <c r="J13" s="153"/>
      <c r="K13" s="129">
        <v>3</v>
      </c>
      <c r="L13" s="84">
        <v>3</v>
      </c>
      <c r="M13" s="84">
        <v>2</v>
      </c>
      <c r="N13" s="130">
        <f t="shared" ref="N13" si="0">SUM(K13:M13)/3</f>
        <v>2.6666666666666665</v>
      </c>
      <c r="O13" s="85" t="str">
        <f>IF(N13&gt;2.5,"ALTA",IF(AND(N13&gt;1.6,N13&lt;2.5),"MEDIA",IF(AND(N13&gt;=1,N13&lt;=1.6),"BAJA",IF(AND(N13=0),"Falta Diligenciar El Campo"))))</f>
        <v>ALTA</v>
      </c>
      <c r="P13" s="88" t="s">
        <v>280</v>
      </c>
    </row>
    <row r="14" spans="1:16" s="74" customFormat="1" ht="71.25">
      <c r="B14" s="86"/>
      <c r="C14" s="158" t="s">
        <v>641</v>
      </c>
      <c r="D14" s="155" t="s">
        <v>641</v>
      </c>
      <c r="E14" s="156"/>
      <c r="F14" s="157" t="s">
        <v>533</v>
      </c>
      <c r="G14" s="82" t="s">
        <v>644</v>
      </c>
      <c r="H14" s="87" t="s">
        <v>320</v>
      </c>
      <c r="I14" s="87" t="s">
        <v>318</v>
      </c>
      <c r="J14" s="153"/>
      <c r="K14" s="129">
        <v>3</v>
      </c>
      <c r="L14" s="84">
        <v>2</v>
      </c>
      <c r="M14" s="84">
        <v>3</v>
      </c>
      <c r="N14" s="130">
        <f t="shared" ref="N14:N30" si="1">SUM(K14:M14)/3</f>
        <v>2.6666666666666665</v>
      </c>
      <c r="O14" s="85" t="str">
        <f t="shared" ref="O14:O30" si="2">IF(N14&gt;2.5,"ALTA",IF(AND(N14&gt;1.6,N14&lt;2.5),"MEDIA",IF(AND(N14&gt;=1,N14&lt;=1.6),"BAJA",IF(AND(N14=0),"Falta Diligenciar El Campo"))))</f>
        <v>ALTA</v>
      </c>
      <c r="P14" s="88" t="s">
        <v>280</v>
      </c>
    </row>
    <row r="15" spans="1:16" s="74" customFormat="1" ht="78" customHeight="1">
      <c r="B15" s="86"/>
      <c r="C15" s="158" t="s">
        <v>641</v>
      </c>
      <c r="D15" s="155" t="s">
        <v>641</v>
      </c>
      <c r="E15" s="156" t="s">
        <v>645</v>
      </c>
      <c r="F15" s="157" t="s">
        <v>535</v>
      </c>
      <c r="G15" s="82" t="s">
        <v>646</v>
      </c>
      <c r="H15" s="87" t="s">
        <v>320</v>
      </c>
      <c r="I15" s="87" t="s">
        <v>318</v>
      </c>
      <c r="J15" s="153"/>
      <c r="K15" s="129">
        <v>3</v>
      </c>
      <c r="L15" s="84">
        <v>3</v>
      </c>
      <c r="M15" s="84">
        <v>3</v>
      </c>
      <c r="N15" s="130">
        <f t="shared" si="1"/>
        <v>3</v>
      </c>
      <c r="O15" s="85" t="str">
        <f t="shared" si="2"/>
        <v>ALTA</v>
      </c>
      <c r="P15" s="88" t="s">
        <v>280</v>
      </c>
    </row>
    <row r="16" spans="1:16" ht="52.5" hidden="1" customHeight="1">
      <c r="A16" s="73"/>
      <c r="B16" s="86" t="s">
        <v>298</v>
      </c>
      <c r="C16" s="158" t="s">
        <v>641</v>
      </c>
      <c r="D16" s="155" t="s">
        <v>641</v>
      </c>
      <c r="E16" s="156"/>
      <c r="F16" s="157" t="s">
        <v>647</v>
      </c>
      <c r="G16" s="82" t="s">
        <v>648</v>
      </c>
      <c r="H16" s="87" t="s">
        <v>320</v>
      </c>
      <c r="I16" s="87" t="s">
        <v>318</v>
      </c>
      <c r="J16" s="87"/>
      <c r="K16" s="129" t="s">
        <v>640</v>
      </c>
      <c r="L16" s="84" t="s">
        <v>254</v>
      </c>
      <c r="M16" s="84">
        <v>2</v>
      </c>
      <c r="N16" s="130">
        <f t="shared" si="1"/>
        <v>0.66666666666666663</v>
      </c>
      <c r="O16" s="85" t="b">
        <f t="shared" si="2"/>
        <v>0</v>
      </c>
      <c r="P16" s="88" t="s">
        <v>284</v>
      </c>
    </row>
    <row r="17" spans="1:758" ht="43.5" customHeight="1">
      <c r="A17" s="73"/>
      <c r="B17" s="86"/>
      <c r="C17" s="158" t="s">
        <v>641</v>
      </c>
      <c r="D17" s="155" t="s">
        <v>641</v>
      </c>
      <c r="E17" s="156"/>
      <c r="F17" s="157" t="s">
        <v>649</v>
      </c>
      <c r="G17" s="82" t="s">
        <v>650</v>
      </c>
      <c r="H17" s="87" t="s">
        <v>320</v>
      </c>
      <c r="I17" s="87" t="s">
        <v>318</v>
      </c>
      <c r="J17" s="153"/>
      <c r="K17" s="129">
        <v>3</v>
      </c>
      <c r="L17" s="84">
        <v>3</v>
      </c>
      <c r="M17" s="84">
        <v>3</v>
      </c>
      <c r="N17" s="130">
        <f t="shared" si="1"/>
        <v>3</v>
      </c>
      <c r="O17" s="85" t="str">
        <f t="shared" si="2"/>
        <v>ALTA</v>
      </c>
      <c r="P17" s="88"/>
    </row>
    <row r="18" spans="1:758" ht="61.5" customHeight="1">
      <c r="A18" s="73"/>
      <c r="B18" s="86"/>
      <c r="C18" s="158" t="s">
        <v>651</v>
      </c>
      <c r="D18" s="155" t="s">
        <v>641</v>
      </c>
      <c r="E18" s="156" t="s">
        <v>652</v>
      </c>
      <c r="F18" s="157" t="s">
        <v>653</v>
      </c>
      <c r="G18" s="82" t="s">
        <v>654</v>
      </c>
      <c r="H18" s="87" t="s">
        <v>320</v>
      </c>
      <c r="I18" s="87" t="s">
        <v>318</v>
      </c>
      <c r="J18" s="153"/>
      <c r="K18" s="129">
        <v>3</v>
      </c>
      <c r="L18" s="84">
        <v>3</v>
      </c>
      <c r="M18" s="84">
        <v>3</v>
      </c>
      <c r="N18" s="130">
        <f t="shared" si="1"/>
        <v>3</v>
      </c>
      <c r="O18" s="85" t="str">
        <f t="shared" si="2"/>
        <v>ALTA</v>
      </c>
      <c r="P18" s="88" t="s">
        <v>280</v>
      </c>
    </row>
    <row r="19" spans="1:758" ht="20.25" hidden="1" customHeight="1">
      <c r="A19" s="73"/>
      <c r="B19" s="86" t="s">
        <v>299</v>
      </c>
      <c r="C19" s="158" t="s">
        <v>651</v>
      </c>
      <c r="D19" s="155" t="s">
        <v>641</v>
      </c>
      <c r="E19" s="156" t="s">
        <v>655</v>
      </c>
      <c r="F19" s="157" t="s">
        <v>656</v>
      </c>
      <c r="G19" s="82" t="s">
        <v>657</v>
      </c>
      <c r="H19" s="87" t="s">
        <v>320</v>
      </c>
      <c r="I19" s="87" t="s">
        <v>318</v>
      </c>
      <c r="J19" s="87"/>
      <c r="K19" s="129">
        <v>3</v>
      </c>
      <c r="L19" s="84">
        <v>2</v>
      </c>
      <c r="M19" s="84">
        <v>2</v>
      </c>
      <c r="N19" s="130">
        <f t="shared" si="1"/>
        <v>2.3333333333333335</v>
      </c>
      <c r="O19" s="85" t="str">
        <f t="shared" si="2"/>
        <v>MEDIA</v>
      </c>
      <c r="P19" s="88" t="s">
        <v>280</v>
      </c>
    </row>
    <row r="20" spans="1:758" ht="64.5" hidden="1" customHeight="1">
      <c r="A20" s="73"/>
      <c r="B20" s="86" t="s">
        <v>300</v>
      </c>
      <c r="C20" s="158" t="s">
        <v>651</v>
      </c>
      <c r="D20" s="155" t="s">
        <v>641</v>
      </c>
      <c r="E20" s="156" t="s">
        <v>658</v>
      </c>
      <c r="F20" s="157" t="s">
        <v>659</v>
      </c>
      <c r="G20" s="82" t="s">
        <v>660</v>
      </c>
      <c r="H20" s="87" t="s">
        <v>320</v>
      </c>
      <c r="I20" s="87" t="s">
        <v>319</v>
      </c>
      <c r="J20" s="87"/>
      <c r="K20" s="129">
        <v>3</v>
      </c>
      <c r="L20" s="84">
        <v>3</v>
      </c>
      <c r="M20" s="84">
        <v>2</v>
      </c>
      <c r="N20" s="130">
        <f t="shared" si="1"/>
        <v>2.6666666666666665</v>
      </c>
      <c r="O20" s="85" t="str">
        <f t="shared" si="2"/>
        <v>ALTA</v>
      </c>
      <c r="P20" s="88" t="s">
        <v>280</v>
      </c>
    </row>
    <row r="21" spans="1:758" ht="65.45" hidden="1" customHeight="1">
      <c r="A21" s="73"/>
      <c r="B21" s="86" t="s">
        <v>301</v>
      </c>
      <c r="C21" s="158" t="s">
        <v>651</v>
      </c>
      <c r="D21" s="155" t="s">
        <v>641</v>
      </c>
      <c r="E21" s="156" t="s">
        <v>645</v>
      </c>
      <c r="F21" s="157" t="s">
        <v>661</v>
      </c>
      <c r="G21" s="82" t="s">
        <v>662</v>
      </c>
      <c r="H21" s="87" t="s">
        <v>320</v>
      </c>
      <c r="I21" s="87" t="s">
        <v>319</v>
      </c>
      <c r="J21" s="87"/>
      <c r="K21" s="154">
        <v>3</v>
      </c>
      <c r="L21" s="84">
        <v>3</v>
      </c>
      <c r="M21" s="84">
        <v>3</v>
      </c>
      <c r="N21" s="130">
        <f t="shared" si="1"/>
        <v>3</v>
      </c>
      <c r="O21" s="85" t="str">
        <f t="shared" si="2"/>
        <v>ALTA</v>
      </c>
      <c r="P21" s="88" t="s">
        <v>288</v>
      </c>
    </row>
    <row r="22" spans="1:758" ht="65.45" hidden="1" customHeight="1">
      <c r="A22" s="73"/>
      <c r="B22" s="86" t="s">
        <v>302</v>
      </c>
      <c r="C22" s="81" t="s">
        <v>322</v>
      </c>
      <c r="D22" s="81" t="s">
        <v>312</v>
      </c>
      <c r="E22" s="89" t="s">
        <v>294</v>
      </c>
      <c r="F22" s="95" t="s">
        <v>295</v>
      </c>
      <c r="G22" s="82" t="s">
        <v>296</v>
      </c>
      <c r="H22" s="87" t="s">
        <v>261</v>
      </c>
      <c r="I22" s="87" t="s">
        <v>319</v>
      </c>
      <c r="J22" s="87"/>
      <c r="K22" s="129">
        <v>3</v>
      </c>
      <c r="L22" s="84">
        <v>3</v>
      </c>
      <c r="M22" s="84">
        <v>1</v>
      </c>
      <c r="N22" s="130">
        <f t="shared" si="1"/>
        <v>2.3333333333333335</v>
      </c>
      <c r="O22" s="85" t="str">
        <f t="shared" si="2"/>
        <v>MEDIA</v>
      </c>
      <c r="P22" s="88" t="s">
        <v>280</v>
      </c>
    </row>
    <row r="23" spans="1:758" ht="65.45" hidden="1" customHeight="1">
      <c r="A23" s="73"/>
      <c r="B23" s="86" t="s">
        <v>303</v>
      </c>
      <c r="C23" s="81" t="s">
        <v>322</v>
      </c>
      <c r="D23" s="81" t="s">
        <v>312</v>
      </c>
      <c r="E23" s="81" t="s">
        <v>271</v>
      </c>
      <c r="F23" s="82" t="s">
        <v>252</v>
      </c>
      <c r="G23" s="82" t="s">
        <v>276</v>
      </c>
      <c r="H23" s="87" t="s">
        <v>261</v>
      </c>
      <c r="I23" s="87" t="s">
        <v>319</v>
      </c>
      <c r="J23" s="87"/>
      <c r="K23" s="129">
        <v>2</v>
      </c>
      <c r="L23" s="84">
        <v>2</v>
      </c>
      <c r="M23" s="84">
        <v>2</v>
      </c>
      <c r="N23" s="130">
        <f t="shared" si="1"/>
        <v>2</v>
      </c>
      <c r="O23" s="85" t="str">
        <f t="shared" si="2"/>
        <v>MEDIA</v>
      </c>
      <c r="P23" s="88" t="s">
        <v>280</v>
      </c>
    </row>
    <row r="24" spans="1:758" s="75" customFormat="1" ht="39" hidden="1" customHeight="1">
      <c r="A24" s="92"/>
      <c r="B24" s="86" t="s">
        <v>304</v>
      </c>
      <c r="C24" s="81" t="s">
        <v>322</v>
      </c>
      <c r="D24" s="81" t="s">
        <v>312</v>
      </c>
      <c r="E24" s="81" t="s">
        <v>272</v>
      </c>
      <c r="F24" s="82" t="s">
        <v>259</v>
      </c>
      <c r="G24" s="82" t="s">
        <v>275</v>
      </c>
      <c r="H24" s="87" t="s">
        <v>261</v>
      </c>
      <c r="I24" s="87" t="s">
        <v>319</v>
      </c>
      <c r="J24" s="87"/>
      <c r="K24" s="129">
        <v>2</v>
      </c>
      <c r="L24" s="84">
        <v>2</v>
      </c>
      <c r="M24" s="84">
        <v>2</v>
      </c>
      <c r="N24" s="130">
        <f t="shared" si="1"/>
        <v>2</v>
      </c>
      <c r="O24" s="85" t="str">
        <f t="shared" si="2"/>
        <v>MEDIA</v>
      </c>
      <c r="P24" s="88" t="s">
        <v>280</v>
      </c>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76"/>
    </row>
    <row r="25" spans="1:758" s="75" customFormat="1" ht="85.5" hidden="1" customHeight="1">
      <c r="A25" s="92"/>
      <c r="B25" s="86" t="s">
        <v>305</v>
      </c>
      <c r="C25" s="81" t="s">
        <v>322</v>
      </c>
      <c r="D25" s="81" t="s">
        <v>312</v>
      </c>
      <c r="E25" s="89" t="s">
        <v>297</v>
      </c>
      <c r="F25" s="94" t="s">
        <v>257</v>
      </c>
      <c r="G25" s="82" t="s">
        <v>273</v>
      </c>
      <c r="H25" s="87" t="s">
        <v>261</v>
      </c>
      <c r="I25" s="87" t="s">
        <v>319</v>
      </c>
      <c r="J25" s="87"/>
      <c r="K25" s="129">
        <v>2</v>
      </c>
      <c r="L25" s="84">
        <v>2</v>
      </c>
      <c r="M25" s="84">
        <v>2</v>
      </c>
      <c r="N25" s="130">
        <f t="shared" si="1"/>
        <v>2</v>
      </c>
      <c r="O25" s="85" t="str">
        <f t="shared" si="2"/>
        <v>MEDIA</v>
      </c>
      <c r="P25" s="88" t="s">
        <v>280</v>
      </c>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76"/>
    </row>
    <row r="26" spans="1:758" ht="65.45" hidden="1" customHeight="1">
      <c r="A26" s="73"/>
      <c r="B26" s="86" t="s">
        <v>306</v>
      </c>
      <c r="C26" s="81" t="s">
        <v>322</v>
      </c>
      <c r="D26" s="81" t="s">
        <v>256</v>
      </c>
      <c r="E26" s="81" t="s">
        <v>427</v>
      </c>
      <c r="F26" s="94" t="s">
        <v>445</v>
      </c>
      <c r="G26" s="94" t="s">
        <v>446</v>
      </c>
      <c r="H26" s="87" t="s">
        <v>264</v>
      </c>
      <c r="I26" s="87" t="s">
        <v>318</v>
      </c>
      <c r="J26" s="87"/>
      <c r="K26" s="129">
        <v>3</v>
      </c>
      <c r="L26" s="84">
        <v>2</v>
      </c>
      <c r="M26" s="84">
        <v>2</v>
      </c>
      <c r="N26" s="130">
        <f t="shared" si="1"/>
        <v>2.3333333333333335</v>
      </c>
      <c r="O26" s="85" t="str">
        <f t="shared" si="2"/>
        <v>MEDIA</v>
      </c>
      <c r="P26" s="88" t="s">
        <v>280</v>
      </c>
    </row>
    <row r="27" spans="1:758" ht="65.45" hidden="1" customHeight="1">
      <c r="A27" s="73"/>
      <c r="B27" s="86" t="s">
        <v>308</v>
      </c>
      <c r="C27" s="81" t="s">
        <v>322</v>
      </c>
      <c r="D27" s="81" t="s">
        <v>312</v>
      </c>
      <c r="E27" s="81"/>
      <c r="F27" s="81" t="s">
        <v>325</v>
      </c>
      <c r="G27" s="94" t="s">
        <v>326</v>
      </c>
      <c r="H27" s="87" t="s">
        <v>261</v>
      </c>
      <c r="I27" s="87" t="s">
        <v>318</v>
      </c>
      <c r="J27" s="87"/>
      <c r="K27" s="129" t="s">
        <v>269</v>
      </c>
      <c r="L27" s="84" t="s">
        <v>270</v>
      </c>
      <c r="M27" s="84">
        <v>3</v>
      </c>
      <c r="N27" s="130">
        <f t="shared" si="1"/>
        <v>1</v>
      </c>
      <c r="O27" s="85" t="str">
        <f t="shared" si="2"/>
        <v>BAJA</v>
      </c>
      <c r="P27" s="88" t="s">
        <v>280</v>
      </c>
    </row>
    <row r="28" spans="1:758" ht="65.45" hidden="1" customHeight="1">
      <c r="A28" s="73"/>
      <c r="B28" s="86" t="s">
        <v>309</v>
      </c>
      <c r="C28" s="81" t="s">
        <v>322</v>
      </c>
      <c r="D28" s="81" t="s">
        <v>312</v>
      </c>
      <c r="E28" s="81"/>
      <c r="F28" s="81" t="s">
        <v>327</v>
      </c>
      <c r="G28" s="94" t="s">
        <v>328</v>
      </c>
      <c r="H28" s="87" t="s">
        <v>261</v>
      </c>
      <c r="I28" s="87" t="s">
        <v>318</v>
      </c>
      <c r="J28" s="87"/>
      <c r="K28" s="129" t="s">
        <v>269</v>
      </c>
      <c r="L28" s="84" t="s">
        <v>270</v>
      </c>
      <c r="M28" s="84">
        <v>3</v>
      </c>
      <c r="N28" s="130">
        <f t="shared" si="1"/>
        <v>1</v>
      </c>
      <c r="O28" s="85" t="str">
        <f t="shared" si="2"/>
        <v>BAJA</v>
      </c>
      <c r="P28" s="88" t="s">
        <v>280</v>
      </c>
    </row>
    <row r="29" spans="1:758" ht="72" hidden="1" customHeight="1">
      <c r="A29" s="73"/>
      <c r="B29" s="86" t="s">
        <v>310</v>
      </c>
      <c r="C29" s="81" t="s">
        <v>322</v>
      </c>
      <c r="D29" s="81" t="s">
        <v>312</v>
      </c>
      <c r="E29" s="81"/>
      <c r="F29" s="81" t="s">
        <v>329</v>
      </c>
      <c r="G29" s="94" t="s">
        <v>330</v>
      </c>
      <c r="H29" s="87" t="s">
        <v>261</v>
      </c>
      <c r="I29" s="87" t="s">
        <v>318</v>
      </c>
      <c r="J29" s="87"/>
      <c r="K29" s="129" t="s">
        <v>269</v>
      </c>
      <c r="L29" s="84" t="s">
        <v>270</v>
      </c>
      <c r="M29" s="84">
        <v>3</v>
      </c>
      <c r="N29" s="130">
        <f t="shared" si="1"/>
        <v>1</v>
      </c>
      <c r="O29" s="85" t="str">
        <f t="shared" si="2"/>
        <v>BAJA</v>
      </c>
      <c r="P29" s="88" t="s">
        <v>280</v>
      </c>
    </row>
    <row r="30" spans="1:758" ht="65.45" hidden="1" customHeight="1">
      <c r="A30" s="73"/>
      <c r="B30" s="86" t="s">
        <v>311</v>
      </c>
      <c r="C30" s="81" t="s">
        <v>322</v>
      </c>
      <c r="D30" s="81" t="s">
        <v>312</v>
      </c>
      <c r="E30" s="81"/>
      <c r="F30" s="81" t="s">
        <v>331</v>
      </c>
      <c r="G30" s="94" t="s">
        <v>321</v>
      </c>
      <c r="H30" s="87" t="s">
        <v>261</v>
      </c>
      <c r="I30" s="87" t="s">
        <v>318</v>
      </c>
      <c r="J30" s="87"/>
      <c r="K30" s="129" t="s">
        <v>269</v>
      </c>
      <c r="L30" s="84" t="s">
        <v>270</v>
      </c>
      <c r="M30" s="84">
        <v>3</v>
      </c>
      <c r="N30" s="130">
        <f t="shared" si="1"/>
        <v>1</v>
      </c>
      <c r="O30" s="85" t="str">
        <f t="shared" si="2"/>
        <v>BAJA</v>
      </c>
      <c r="P30" s="85" t="s">
        <v>280</v>
      </c>
    </row>
  </sheetData>
  <sheetProtection formatCells="0" formatColumns="0" formatRows="0" insertColumns="0" insertRows="0" insertHyperlinks="0" deleteColumns="0" deleteRows="0" sort="0" autoFilter="0" pivotTables="0"/>
  <autoFilter ref="B10:P30">
    <filterColumn colId="2">
      <filters blank="1">
        <filter val="Grupo de Informática"/>
        <filter val="Jefe TIC"/>
        <filter val="OFICINA TECNOLOGÍAS DE LA INFORMACIÓN Y LAS COMUNICACIONES"/>
        <filter val="PROPIETARIO"/>
        <filter val="Secretario General"/>
        <filter val="Todos los funcionarios de la Oficina TIC"/>
      </filters>
    </filterColumn>
  </autoFilter>
  <dataConsolidate/>
  <mergeCells count="9">
    <mergeCell ref="P10:P11"/>
    <mergeCell ref="F11:F12"/>
    <mergeCell ref="G11:G12"/>
    <mergeCell ref="H11:H12"/>
    <mergeCell ref="C1:O1"/>
    <mergeCell ref="B9:D9"/>
    <mergeCell ref="D10:H10"/>
    <mergeCell ref="K10:M10"/>
    <mergeCell ref="N10:O11"/>
  </mergeCells>
  <conditionalFormatting sqref="P30">
    <cfRule type="cellIs" dxfId="1560" priority="77" operator="equal">
      <formula>"B"</formula>
    </cfRule>
    <cfRule type="cellIs" dxfId="1559" priority="78" operator="equal">
      <formula>"M"</formula>
    </cfRule>
    <cfRule type="cellIs" dxfId="1558" priority="79" operator="equal">
      <formula>"A"</formula>
    </cfRule>
  </conditionalFormatting>
  <conditionalFormatting sqref="O13:O30">
    <cfRule type="cellIs" dxfId="1557" priority="71" stopIfTrue="1" operator="equal">
      <formula>"ALTA"</formula>
    </cfRule>
    <cfRule type="cellIs" dxfId="1556" priority="75" stopIfTrue="1" operator="equal">
      <formula>1</formula>
    </cfRule>
    <cfRule type="cellIs" dxfId="1555" priority="76" stopIfTrue="1" operator="equal">
      <formula>"MEDIA"</formula>
    </cfRule>
  </conditionalFormatting>
  <conditionalFormatting sqref="K19:K30">
    <cfRule type="cellIs" dxfId="1554" priority="64" operator="equal">
      <formula>1</formula>
    </cfRule>
    <cfRule type="cellIs" dxfId="1553" priority="65" operator="equal">
      <formula>2</formula>
    </cfRule>
    <cfRule type="containsText" dxfId="1552" priority="66" operator="containsText" text="3">
      <formula>NOT(ISERROR(SEARCH("3",K19)))</formula>
    </cfRule>
    <cfRule type="containsText" dxfId="1551" priority="67" operator="containsText" text="NC">
      <formula>NOT(ISERROR(SEARCH("NC",K19)))</formula>
    </cfRule>
  </conditionalFormatting>
  <conditionalFormatting sqref="L19:M30">
    <cfRule type="cellIs" dxfId="1550" priority="60" operator="equal">
      <formula>"NC"</formula>
    </cfRule>
    <cfRule type="cellIs" dxfId="1549" priority="61" operator="equal">
      <formula>1</formula>
    </cfRule>
    <cfRule type="cellIs" dxfId="1548" priority="62" operator="equal">
      <formula>2</formula>
    </cfRule>
    <cfRule type="cellIs" dxfId="1547" priority="63" operator="equal">
      <formula>3</formula>
    </cfRule>
  </conditionalFormatting>
  <conditionalFormatting sqref="N13:N30">
    <cfRule type="cellIs" dxfId="1546" priority="72" operator="greaterThan">
      <formula>2.5</formula>
    </cfRule>
    <cfRule type="cellIs" dxfId="1545" priority="73" operator="greaterThanOrEqual">
      <formula>1.7</formula>
    </cfRule>
    <cfRule type="cellIs" dxfId="1544" priority="74" operator="equal">
      <formula>1</formula>
    </cfRule>
  </conditionalFormatting>
  <conditionalFormatting sqref="O13:O30">
    <cfRule type="cellIs" dxfId="1543" priority="70" stopIfTrue="1" operator="equal">
      <formula>"BAJA"</formula>
    </cfRule>
  </conditionalFormatting>
  <conditionalFormatting sqref="N13:N30">
    <cfRule type="cellIs" dxfId="1542" priority="69" operator="lessThanOrEqual">
      <formula>1.6</formula>
    </cfRule>
  </conditionalFormatting>
  <conditionalFormatting sqref="N13:N30">
    <cfRule type="cellIs" dxfId="1541" priority="68" operator="equal">
      <formula>0</formula>
    </cfRule>
  </conditionalFormatting>
  <conditionalFormatting sqref="K13">
    <cfRule type="cellIs" dxfId="1540" priority="21" operator="equal">
      <formula>1</formula>
    </cfRule>
    <cfRule type="cellIs" dxfId="1539" priority="22" operator="equal">
      <formula>2</formula>
    </cfRule>
    <cfRule type="containsText" dxfId="1538" priority="23" operator="containsText" text="3">
      <formula>NOT(ISERROR(SEARCH("3",K13)))</formula>
    </cfRule>
    <cfRule type="containsText" dxfId="1537" priority="24" operator="containsText" text="NC">
      <formula>NOT(ISERROR(SEARCH("NC",K13)))</formula>
    </cfRule>
  </conditionalFormatting>
  <conditionalFormatting sqref="L13">
    <cfRule type="cellIs" dxfId="1536" priority="17" operator="equal">
      <formula>"NC"</formula>
    </cfRule>
    <cfRule type="cellIs" dxfId="1535" priority="18" operator="equal">
      <formula>1</formula>
    </cfRule>
    <cfRule type="cellIs" dxfId="1534" priority="19" operator="equal">
      <formula>2</formula>
    </cfRule>
    <cfRule type="cellIs" dxfId="1533" priority="20" operator="equal">
      <formula>3</formula>
    </cfRule>
  </conditionalFormatting>
  <conditionalFormatting sqref="M13">
    <cfRule type="cellIs" dxfId="1532" priority="13" operator="equal">
      <formula>"NC"</formula>
    </cfRule>
    <cfRule type="cellIs" dxfId="1531" priority="14" operator="equal">
      <formula>3</formula>
    </cfRule>
    <cfRule type="cellIs" dxfId="1530" priority="15" operator="equal">
      <formula>2</formula>
    </cfRule>
    <cfRule type="cellIs" dxfId="1529" priority="16" operator="equal">
      <formula>3</formula>
    </cfRule>
  </conditionalFormatting>
  <conditionalFormatting sqref="K14:K18">
    <cfRule type="cellIs" dxfId="1528" priority="9" operator="equal">
      <formula>1</formula>
    </cfRule>
    <cfRule type="cellIs" dxfId="1527" priority="10" operator="equal">
      <formula>2</formula>
    </cfRule>
    <cfRule type="containsText" dxfId="1526" priority="11" operator="containsText" text="3">
      <formula>NOT(ISERROR(SEARCH("3",K14)))</formula>
    </cfRule>
    <cfRule type="containsText" dxfId="1525" priority="12" operator="containsText" text="NC">
      <formula>NOT(ISERROR(SEARCH("NC",K14)))</formula>
    </cfRule>
  </conditionalFormatting>
  <conditionalFormatting sqref="L14:L18">
    <cfRule type="cellIs" dxfId="1524" priority="5" operator="equal">
      <formula>"NC"</formula>
    </cfRule>
    <cfRule type="cellIs" dxfId="1523" priority="6" operator="equal">
      <formula>1</formula>
    </cfRule>
    <cfRule type="cellIs" dxfId="1522" priority="7" operator="equal">
      <formula>2</formula>
    </cfRule>
    <cfRule type="cellIs" dxfId="1521" priority="8" operator="equal">
      <formula>3</formula>
    </cfRule>
  </conditionalFormatting>
  <conditionalFormatting sqref="M14:M18">
    <cfRule type="cellIs" dxfId="1520" priority="1" operator="equal">
      <formula>"NC"</formula>
    </cfRule>
    <cfRule type="cellIs" dxfId="1519" priority="2" operator="equal">
      <formula>3</formula>
    </cfRule>
    <cfRule type="cellIs" dxfId="1518" priority="3" operator="equal">
      <formula>2</formula>
    </cfRule>
    <cfRule type="cellIs" dxfId="1517" priority="4" operator="equal">
      <formula>3</formula>
    </cfRule>
  </conditionalFormatting>
  <dataValidations count="1">
    <dataValidation type="list" allowBlank="1" showInputMessage="1" showErrorMessage="1" sqref="ROO940580:ROO940608 QUW940580:QUW940608 QLA940580:QLA940608 QBE940580:QBE940608 PRI940580:PRI940608 PHM940580:PHM940608 OXQ940580:OXQ940608 ONU940580:ONU940608 ODY940580:ODY940608 NUC940580:NUC940608 NKG940580:NKG940608 NAK940580:NAK940608 MQO940580:MQO940608 MGS940580:MGS940608 LWW940580:LWW940608 LNA940580:LNA940608 LDE940580:LDE940608 KTI940580:KTI940608 KJM940580:KJM940608 JZQ940580:JZQ940608 JPU940580:JPU940608 JFY940580:JFY940608 IWC940580:IWC940608 IMG940580:IMG940608 ICK940580:ICK940608 HSO940580:HSO940608 HIS940580:HIS940608 GYW940580:GYW940608 GPA940580:GPA940608 GFE940580:GFE940608 FVI940580:FVI940608 FLM940580:FLM940608 FBQ940580:FBQ940608 ERU940580:ERU940608 EHY940580:EHY940608 DYC940580:DYC940608 DOG940580:DOG940608 DEK940580:DEK940608 CUO940580:CUO940608 CKS940580:CKS940608 CAW940580:CAW940608 BRA940580:BRA940608 BHE940580:BHE940608 AXI940580:AXI940608 ANM940580:ANM940608 ADQ940580:ADQ940608 TU940580:TU940608 JY940580:JY940608 ROO875044:ROO875072 RES875044:RES875072 QUW875044:QUW875072 QLA875044:QLA875072 QBE875044:QBE875072 PRI875044:PRI875072 PHM875044:PHM875072 OXQ875044:OXQ875072 ONU875044:ONU875072 ODY875044:ODY875072 NUC875044:NUC875072 NKG875044:NKG875072 NAK875044:NAK875072 MQO875044:MQO875072 MGS875044:MGS875072 LWW875044:LWW875072 LNA875044:LNA875072 LDE875044:LDE875072 KTI875044:KTI875072 KJM875044:KJM875072 JZQ875044:JZQ875072 JPU875044:JPU875072 JFY875044:JFY875072 IWC875044:IWC875072 IMG875044:IMG875072 ICK875044:ICK875072 HSO875044:HSO875072 HIS875044:HIS875072 GYW875044:GYW875072 GPA875044:GPA875072 GFE875044:GFE875072 FVI875044:FVI875072 FLM875044:FLM875072 FBQ875044:FBQ875072 ERU875044:ERU875072 EHY875044:EHY875072 DYC875044:DYC875072 DOG875044:DOG875072 DEK875044:DEK875072 CUO875044:CUO875072 CKS875044:CKS875072 CAW875044:CAW875072 BRA875044:BRA875072 BHE875044:BHE875072 AXI875044:AXI875072 ANM875044:ANM875072 ADQ875044:ADQ875072 TU875044:TU875072 JY875044:JY875072 ROO809508:ROO809536 RES809508:RES809536 QUW809508:QUW809536 QLA809508:QLA809536 QBE809508:QBE809536 PRI809508:PRI809536 PHM809508:PHM809536 OXQ809508:OXQ809536 ONU809508:ONU809536 ODY809508:ODY809536 NUC809508:NUC809536 NKG809508:NKG809536 NAK809508:NAK809536 MQO809508:MQO809536 MGS809508:MGS809536 LWW809508:LWW809536 LNA809508:LNA809536 LDE809508:LDE809536 KTI809508:KTI809536 KJM809508:KJM809536 JZQ809508:JZQ809536 JPU809508:JPU809536 JFY809508:JFY809536 IWC809508:IWC809536 IMG809508:IMG809536 ICK809508:ICK809536 HSO809508:HSO809536 HIS809508:HIS809536 GYW809508:GYW809536 GPA809508:GPA809536 GFE809508:GFE809536 FVI809508:FVI809536 FLM809508:FLM809536 FBQ809508:FBQ809536 ERU809508:ERU809536 EHY809508:EHY809536 DYC809508:DYC809536 DOG809508:DOG809536 DEK809508:DEK809536 CUO809508:CUO809536 CKS809508:CKS809536 CAW809508:CAW809536 BRA809508:BRA809536 BHE809508:BHE809536 AXI809508:AXI809536 ANM809508:ANM809536 ADQ809508:ADQ809536 TU809508:TU809536 JY809508:JY809536 ROO743972:ROO744000 RES743972:RES744000 QUW743972:QUW744000 QLA743972:QLA744000 QBE743972:QBE744000 PRI743972:PRI744000 PHM743972:PHM744000 OXQ743972:OXQ744000 ONU743972:ONU744000 ODY743972:ODY744000 NUC743972:NUC744000 NKG743972:NKG744000 NAK743972:NAK744000 MQO743972:MQO744000 MGS743972:MGS744000 LWW743972:LWW744000 LNA743972:LNA744000 LDE743972:LDE744000 KTI743972:KTI744000 KJM743972:KJM744000 JZQ743972:JZQ744000 JPU743972:JPU744000 JFY743972:JFY744000 IWC743972:IWC744000 IMG743972:IMG744000 ICK743972:ICK744000 HSO743972:HSO744000 HIS743972:HIS744000 GYW743972:GYW744000 GPA743972:GPA744000 GFE743972:GFE744000 FVI743972:FVI744000 FLM743972:FLM744000 FBQ743972:FBQ744000 ERU743972:ERU744000 EHY743972:EHY744000 DYC743972:DYC744000 DOG743972:DOG744000 DEK743972:DEK744000 CUO743972:CUO744000 CKS743972:CKS744000 CAW743972:CAW744000 BRA743972:BRA744000 BHE743972:BHE744000 AXI743972:AXI744000 ANM743972:ANM744000 ADQ743972:ADQ744000 TU743972:TU744000 JY743972:JY744000 ROO678436:ROO678464 RES678436:RES678464 QUW678436:QUW678464 QLA678436:QLA678464 QBE678436:QBE678464 PRI678436:PRI678464 PHM678436:PHM678464 OXQ678436:OXQ678464 ONU678436:ONU678464 ODY678436:ODY678464 NUC678436:NUC678464 NKG678436:NKG678464 NAK678436:NAK678464 MQO678436:MQO678464 MGS678436:MGS678464 LWW678436:LWW678464 LNA678436:LNA678464 LDE678436:LDE678464 KTI678436:KTI678464 KJM678436:KJM678464 JZQ678436:JZQ678464 JPU678436:JPU678464 JFY678436:JFY678464 IWC678436:IWC678464 IMG678436:IMG678464 ICK678436:ICK678464 HSO678436:HSO678464 HIS678436:HIS678464 GYW678436:GYW678464 GPA678436:GPA678464 GFE678436:GFE678464 FVI678436:FVI678464 FLM678436:FLM678464 FBQ678436:FBQ678464 ERU678436:ERU678464 EHY678436:EHY678464 DYC678436:DYC678464 DOG678436:DOG678464 DEK678436:DEK678464 CUO678436:CUO678464 CKS678436:CKS678464 CAW678436:CAW678464 BRA678436:BRA678464 BHE678436:BHE678464 AXI678436:AXI678464 ANM678436:ANM678464 ADQ678436:ADQ678464 TU678436:TU678464 JY678436:JY678464 ROO612900:ROO612928 RES612900:RES612928 QUW612900:QUW612928 QLA612900:QLA612928 QBE612900:QBE612928 PRI612900:PRI612928 PHM612900:PHM612928 OXQ612900:OXQ612928 ONU612900:ONU612928 ODY612900:ODY612928 NUC612900:NUC612928 NKG612900:NKG612928 NAK612900:NAK612928 MQO612900:MQO612928 MGS612900:MGS612928 LWW612900:LWW612928 LNA612900:LNA612928 LDE612900:LDE612928 KTI612900:KTI612928 KJM612900:KJM612928 JZQ612900:JZQ612928 JPU612900:JPU612928 JFY612900:JFY612928 IWC612900:IWC612928 IMG612900:IMG612928 ICK612900:ICK612928 HSO612900:HSO612928 HIS612900:HIS612928 GYW612900:GYW612928 GPA612900:GPA612928 GFE612900:GFE612928 FVI612900:FVI612928 FLM612900:FLM612928 FBQ612900:FBQ612928 ERU612900:ERU612928 EHY612900:EHY612928 DYC612900:DYC612928 DOG612900:DOG612928 DEK612900:DEK612928 CUO612900:CUO612928 CKS612900:CKS612928 CAW612900:CAW612928 BRA612900:BRA612928 BHE612900:BHE612928 AXI612900:AXI612928 ANM612900:ANM612928 ADQ612900:ADQ612928 TU612900:TU612928 JY612900:JY612928 ROO547364:ROO547392 RES547364:RES547392 QUW547364:QUW547392 QLA547364:QLA547392 QBE547364:QBE547392 PRI547364:PRI547392 PHM547364:PHM547392 OXQ547364:OXQ547392 ONU547364:ONU547392 ODY547364:ODY547392 NUC547364:NUC547392 NKG547364:NKG547392 NAK547364:NAK547392 MQO547364:MQO547392 MGS547364:MGS547392 LWW547364:LWW547392 LNA547364:LNA547392 LDE547364:LDE547392 KTI547364:KTI547392 KJM547364:KJM547392 JZQ547364:JZQ547392 JPU547364:JPU547392 JFY547364:JFY547392 IWC547364:IWC547392 IMG547364:IMG547392 ICK547364:ICK547392 HSO547364:HSO547392 HIS547364:HIS547392 GYW547364:GYW547392 GPA547364:GPA547392 GFE547364:GFE547392 FVI547364:FVI547392 FLM547364:FLM547392 FBQ547364:FBQ547392 ERU547364:ERU547392 EHY547364:EHY547392 DYC547364:DYC547392 DOG547364:DOG547392 DEK547364:DEK547392 CUO547364:CUO547392 CKS547364:CKS547392 CAW547364:CAW547392 BRA547364:BRA547392 BHE547364:BHE547392 AXI547364:AXI547392 ANM547364:ANM547392 ADQ547364:ADQ547392 TU547364:TU547392 JY547364:JY547392 ROO481828:ROO481856 RES481828:RES481856 QUW481828:QUW481856 QLA481828:QLA481856 QBE481828:QBE481856 PRI481828:PRI481856 PHM481828:PHM481856 OXQ481828:OXQ481856 ONU481828:ONU481856 ODY481828:ODY481856 NUC481828:NUC481856 NKG481828:NKG481856 NAK481828:NAK481856 MQO481828:MQO481856 MGS481828:MGS481856 LWW481828:LWW481856 LNA481828:LNA481856 LDE481828:LDE481856 KTI481828:KTI481856 KJM481828:KJM481856 JZQ481828:JZQ481856 JPU481828:JPU481856 JFY481828:JFY481856 IWC481828:IWC481856 IMG481828:IMG481856 ICK481828:ICK481856 HSO481828:HSO481856 HIS481828:HIS481856 GYW481828:GYW481856 GPA481828:GPA481856 GFE481828:GFE481856 FVI481828:FVI481856 FLM481828:FLM481856 FBQ481828:FBQ481856 ERU481828:ERU481856 EHY481828:EHY481856 DYC481828:DYC481856 DOG481828:DOG481856 DEK481828:DEK481856 CUO481828:CUO481856 CKS481828:CKS481856 CAW481828:CAW481856 BRA481828:BRA481856 BHE481828:BHE481856 AXI481828:AXI481856 ANM481828:ANM481856 ADQ481828:ADQ481856 TU481828:TU481856 JY481828:JY481856 ROO416292:ROO416320 RES416292:RES416320 QUW416292:QUW416320 QLA416292:QLA416320 QBE416292:QBE416320 PRI416292:PRI416320 PHM416292:PHM416320 OXQ416292:OXQ416320 ONU416292:ONU416320 ODY416292:ODY416320 NUC416292:NUC416320 NKG416292:NKG416320 NAK416292:NAK416320 MQO416292:MQO416320 MGS416292:MGS416320 LWW416292:LWW416320 LNA416292:LNA416320 LDE416292:LDE416320 KTI416292:KTI416320 KJM416292:KJM416320 JZQ416292:JZQ416320 JPU416292:JPU416320 JFY416292:JFY416320 IWC416292:IWC416320 IMG416292:IMG416320 ICK416292:ICK416320 HSO416292:HSO416320 HIS416292:HIS416320 GYW416292:GYW416320 GPA416292:GPA416320 GFE416292:GFE416320 FVI416292:FVI416320 FLM416292:FLM416320 FBQ416292:FBQ416320 ERU416292:ERU416320 EHY416292:EHY416320 DYC416292:DYC416320 DOG416292:DOG416320 DEK416292:DEK416320 CUO416292:CUO416320 CKS416292:CKS416320 CAW416292:CAW416320 BRA416292:BRA416320 BHE416292:BHE416320 AXI416292:AXI416320 ANM416292:ANM416320 ADQ416292:ADQ416320 TU416292:TU416320 JY416292:JY416320 ROO350756:ROO350784 RES350756:RES350784 QUW350756:QUW350784 QLA350756:QLA350784 QBE350756:QBE350784 PRI350756:PRI350784 PHM350756:PHM350784 OXQ350756:OXQ350784 ONU350756:ONU350784 ODY350756:ODY350784 NUC350756:NUC350784 NKG350756:NKG350784 NAK350756:NAK350784 MQO350756:MQO350784 MGS350756:MGS350784 LWW350756:LWW350784 LNA350756:LNA350784 LDE350756:LDE350784 KTI350756:KTI350784 KJM350756:KJM350784 JZQ350756:JZQ350784 JPU350756:JPU350784 JFY350756:JFY350784 IWC350756:IWC350784 IMG350756:IMG350784 ICK350756:ICK350784 HSO350756:HSO350784 HIS350756:HIS350784 GYW350756:GYW350784 GPA350756:GPA350784 GFE350756:GFE350784 FVI350756:FVI350784 FLM350756:FLM350784 FBQ350756:FBQ350784 ERU350756:ERU350784 EHY350756:EHY350784 DYC350756:DYC350784 DOG350756:DOG350784 DEK350756:DEK350784 CUO350756:CUO350784 CKS350756:CKS350784 CAW350756:CAW350784 BRA350756:BRA350784 BHE350756:BHE350784 AXI350756:AXI350784 ANM350756:ANM350784 ADQ350756:ADQ350784 TU350756:TU350784 JY350756:JY350784 ROO285220:ROO285248 RES285220:RES285248 QUW285220:QUW285248 QLA285220:QLA285248 QBE285220:QBE285248 PRI285220:PRI285248 PHM285220:PHM285248 OXQ285220:OXQ285248 ONU285220:ONU285248 ODY285220:ODY285248 NUC285220:NUC285248 NKG285220:NKG285248 NAK285220:NAK285248 MQO285220:MQO285248 MGS285220:MGS285248 LWW285220:LWW285248 LNA285220:LNA285248 LDE285220:LDE285248 KTI285220:KTI285248 KJM285220:KJM285248 JZQ285220:JZQ285248 JPU285220:JPU285248 JFY285220:JFY285248 IWC285220:IWC285248 IMG285220:IMG285248 ICK285220:ICK285248 HSO285220:HSO285248 HIS285220:HIS285248 GYW285220:GYW285248 GPA285220:GPA285248 GFE285220:GFE285248 FVI285220:FVI285248 FLM285220:FLM285248 FBQ285220:FBQ285248 ERU285220:ERU285248 EHY285220:EHY285248 DYC285220:DYC285248 DOG285220:DOG285248 DEK285220:DEK285248 CUO285220:CUO285248 CKS285220:CKS285248 CAW285220:CAW285248 BRA285220:BRA285248 BHE285220:BHE285248 AXI285220:AXI285248 ANM285220:ANM285248 ADQ285220:ADQ285248 TU285220:TU285248 JY285220:JY285248 ROO219684:ROO219712 RES219684:RES219712 QUW219684:QUW219712 QLA219684:QLA219712 QBE219684:QBE219712 PRI219684:PRI219712 PHM219684:PHM219712 OXQ219684:OXQ219712 ONU219684:ONU219712 ODY219684:ODY219712 NUC219684:NUC219712 NKG219684:NKG219712 NAK219684:NAK219712 MQO219684:MQO219712 MGS219684:MGS219712 LWW219684:LWW219712 LNA219684:LNA219712 LDE219684:LDE219712 KTI219684:KTI219712 KJM219684:KJM219712 JZQ219684:JZQ219712 JPU219684:JPU219712 JFY219684:JFY219712 IWC219684:IWC219712 IMG219684:IMG219712 ICK219684:ICK219712 HSO219684:HSO219712 HIS219684:HIS219712 GYW219684:GYW219712 GPA219684:GPA219712 GFE219684:GFE219712 FVI219684:FVI219712 FLM219684:FLM219712 FBQ219684:FBQ219712 ERU219684:ERU219712 EHY219684:EHY219712 DYC219684:DYC219712 DOG219684:DOG219712 DEK219684:DEK219712 CUO219684:CUO219712 CKS219684:CKS219712 CAW219684:CAW219712 BRA219684:BRA219712 BHE219684:BHE219712 AXI219684:AXI219712 ANM219684:ANM219712 ADQ219684:ADQ219712 TU219684:TU219712 JY219684:JY219712 ROO154148:ROO154176 RES154148:RES154176 QUW154148:QUW154176 QLA154148:QLA154176 QBE154148:QBE154176 PRI154148:PRI154176 PHM154148:PHM154176 OXQ154148:OXQ154176 ONU154148:ONU154176 ODY154148:ODY154176 NUC154148:NUC154176 NKG154148:NKG154176 NAK154148:NAK154176 MQO154148:MQO154176 MGS154148:MGS154176 LWW154148:LWW154176 LNA154148:LNA154176 LDE154148:LDE154176 KTI154148:KTI154176 KJM154148:KJM154176 JZQ154148:JZQ154176 JPU154148:JPU154176 JFY154148:JFY154176 IWC154148:IWC154176 IMG154148:IMG154176 ICK154148:ICK154176 HSO154148:HSO154176 HIS154148:HIS154176 GYW154148:GYW154176 GPA154148:GPA154176 GFE154148:GFE154176 FVI154148:FVI154176 FLM154148:FLM154176 FBQ154148:FBQ154176 ERU154148:ERU154176 EHY154148:EHY154176 DYC154148:DYC154176 DOG154148:DOG154176 DEK154148:DEK154176 CUO154148:CUO154176 CKS154148:CKS154176 CAW154148:CAW154176 BRA154148:BRA154176 BHE154148:BHE154176 AXI154148:AXI154176 ANM154148:ANM154176 ADQ154148:ADQ154176 TU154148:TU154176 JY154148:JY154176 ROO88612:ROO88640 RES88612:RES88640 QUW88612:QUW88640 QLA88612:QLA88640 QBE88612:QBE88640 PRI88612:PRI88640 PHM88612:PHM88640 OXQ88612:OXQ88640 ONU88612:ONU88640 ODY88612:ODY88640 NUC88612:NUC88640 NKG88612:NKG88640 NAK88612:NAK88640 MQO88612:MQO88640 MGS88612:MGS88640 LWW88612:LWW88640 LNA88612:LNA88640 LDE88612:LDE88640 KTI88612:KTI88640 KJM88612:KJM88640 JZQ88612:JZQ88640 JPU88612:JPU88640 JFY88612:JFY88640 IWC88612:IWC88640 IMG88612:IMG88640 ICK88612:ICK88640 HSO88612:HSO88640 HIS88612:HIS88640 GYW88612:GYW88640 GPA88612:GPA88640 GFE88612:GFE88640 FVI88612:FVI88640 FLM88612:FLM88640 FBQ88612:FBQ88640 ERU88612:ERU88640 EHY88612:EHY88640 DYC88612:DYC88640 DOG88612:DOG88640 DEK88612:DEK88640 CUO88612:CUO88640 CKS88612:CKS88640 CAW88612:CAW88640 BRA88612:BRA88640 BHE88612:BHE88640 AXI88612:AXI88640 ANM88612:ANM88640 ADQ88612:ADQ88640 TU88612:TU88640 JY88612:JY88640 ROO23076:ROO23104 RES23076:RES23104 QUW23076:QUW23104 QLA23076:QLA23104 QBE23076:QBE23104 PRI23076:PRI23104 PHM23076:PHM23104 OXQ23076:OXQ23104 ONU23076:ONU23104 ODY23076:ODY23104 NUC23076:NUC23104 NKG23076:NKG23104 NAK23076:NAK23104 MQO23076:MQO23104 MGS23076:MGS23104 LWW23076:LWW23104 LNA23076:LNA23104 LDE23076:LDE23104 KTI23076:KTI23104 KJM23076:KJM23104 JZQ23076:JZQ23104 JPU23076:JPU23104 JFY23076:JFY23104 IWC23076:IWC23104 IMG23076:IMG23104 ICK23076:ICK23104 HSO23076:HSO23104 HIS23076:HIS23104 GYW23076:GYW23104 GPA23076:GPA23104 GFE23076:GFE23104 FVI23076:FVI23104 FLM23076:FLM23104 FBQ23076:FBQ23104 ERU23076:ERU23104 EHY23076:EHY23104 DYC23076:DYC23104 DOG23076:DOG23104 DEK23076:DEK23104 CUO23076:CUO23104 CKS23076:CKS23104 CAW23076:CAW23104 BRA23076:BRA23104 BHE23076:BHE23104 AXI23076:AXI23104 ANM23076:ANM23104 ADQ23076:ADQ23104 TU23076:TU23104 JY23076:JY23104 RES940580:RES940608 RES26:RES30 QUW26:QUW30 QLA26:QLA30 QBE26:QBE30 PRI26:PRI30 PHM26:PHM30 OXQ26:OXQ30 ONU26:ONU30 ODY26:ODY30 NUC26:NUC30 NKG26:NKG30 NAK26:NAK30 MQO26:MQO30 MGS26:MGS30 LWW26:LWW30 LNA26:LNA30 LDE26:LDE30 KTI26:KTI30 KJM26:KJM30 JZQ26:JZQ30 JPU26:JPU30 JFY26:JFY30 IWC26:IWC30 IMG26:IMG30 ICK26:ICK30 HSO26:HSO30 HIS26:HIS30 GYW26:GYW30 GPA26:GPA30 GFE26:GFE30 FVI26:FVI30 FLM26:FLM30 FBQ26:FBQ30 ERU26:ERU30 EHY26:EHY30 DYC26:DYC30 DOG26:DOG30 DEK26:DEK30 CUO26:CUO30 CKS26:CKS30 CAW26:CAW30 BRA26:BRA30 BHE26:BHE30 AXI26:AXI30 ANM26:ANM30 ADQ26:ADQ30 TU26:TU30 JY26:JY30 ROO26:ROO30 ROO16:ROO23 RES16:RES23 QUW16:QUW23 QLA16:QLA23 QBE16:QBE23 PRI16:PRI23 PHM16:PHM23 OXQ16:OXQ23 ONU16:ONU23 ODY16:ODY23 NUC16:NUC23 NKG16:NKG23 NAK16:NAK23 MQO16:MQO23 MGS16:MGS23 LWW16:LWW23 LNA16:LNA23 LDE16:LDE23 KTI16:KTI23 KJM16:KJM23 JZQ16:JZQ23 JPU16:JPU23 JFY16:JFY23 IWC16:IWC23 IMG16:IMG23 ICK16:ICK23 HSO16:HSO23 HIS16:HIS23 GYW16:GYW23 GPA16:GPA23 GFE16:GFE23 FVI16:FVI23 FLM16:FLM23 FBQ16:FBQ23 ERU16:ERU23 EHY16:EHY23 DYC16:DYC23 DOG16:DOG23 DEK16:DEK23 CUO16:CUO23 CKS16:CKS23 CAW16:CAW23 BRA16:BRA23 BHE16:BHE23 AXI16:AXI23 ANM16:ANM23 ADQ16:ADQ23 TU16:TU23 JY16:JY23">
      <formula1>#REF!</formula1>
    </dataValidation>
  </dataValidations>
  <printOptions horizontalCentered="1"/>
  <pageMargins left="0.39370078740157483" right="0.39370078740157483" top="0.19485294117647059" bottom="0.78740157480314965" header="0.19685039370078741" footer="0.19685039370078741"/>
  <pageSetup scale="70" fitToWidth="0"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Hoja3!$G$4:$G$9</xm:f>
          </x14:formula1>
          <xm:sqref>H27:H30</xm:sqref>
        </x14:dataValidation>
        <x14:dataValidation type="list" allowBlank="1" showInputMessage="1" showErrorMessage="1">
          <x14:formula1>
            <xm:f>Hoja3!$D$4:$D$6</xm:f>
          </x14:formula1>
          <xm:sqref>J16 J19:J26 I27:J30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workbookViewId="0">
      <selection activeCell="C5" sqref="C5"/>
    </sheetView>
  </sheetViews>
  <sheetFormatPr baseColWidth="10" defaultRowHeight="15"/>
  <sheetData>
    <row r="1" spans="1:12">
      <c r="A1" s="132"/>
      <c r="B1" s="132"/>
      <c r="C1" s="132"/>
      <c r="D1" s="132"/>
      <c r="E1" s="132"/>
      <c r="F1" s="132"/>
      <c r="G1" s="132"/>
      <c r="H1" s="132"/>
      <c r="I1" s="132"/>
      <c r="J1" s="132"/>
      <c r="K1" s="132"/>
      <c r="L1" s="132"/>
    </row>
    <row r="2" spans="1:12">
      <c r="A2" s="132"/>
      <c r="B2" s="132"/>
      <c r="C2" s="132"/>
      <c r="D2" s="132"/>
      <c r="E2" s="132"/>
      <c r="F2" s="132"/>
      <c r="G2" s="132"/>
      <c r="H2" s="132"/>
      <c r="I2" s="132"/>
      <c r="J2" s="132"/>
      <c r="K2" s="132"/>
      <c r="L2" s="132"/>
    </row>
    <row r="3" spans="1:12">
      <c r="A3" s="132"/>
      <c r="B3" s="132"/>
      <c r="C3" s="132"/>
      <c r="D3" s="132"/>
      <c r="E3" s="132"/>
      <c r="F3" s="132"/>
      <c r="G3" s="132"/>
      <c r="H3" s="132"/>
      <c r="I3" s="132"/>
      <c r="J3" s="132"/>
      <c r="K3" s="132"/>
      <c r="L3" s="132"/>
    </row>
    <row r="4" spans="1:12">
      <c r="A4" s="132"/>
      <c r="B4" s="132"/>
      <c r="C4" s="132"/>
      <c r="D4" s="132"/>
      <c r="E4" s="132"/>
      <c r="F4" s="132"/>
      <c r="G4" s="132"/>
      <c r="H4" s="132"/>
      <c r="I4" s="132"/>
      <c r="J4" s="132"/>
      <c r="K4" s="132"/>
      <c r="L4" s="132"/>
    </row>
    <row r="5" spans="1:12">
      <c r="A5" s="132"/>
      <c r="B5" s="132"/>
      <c r="C5" s="132"/>
      <c r="D5" s="132"/>
      <c r="E5" s="132"/>
      <c r="F5" s="132"/>
      <c r="G5" s="132"/>
      <c r="H5" s="132"/>
      <c r="I5" s="132"/>
      <c r="J5" s="132"/>
      <c r="K5" s="132"/>
      <c r="L5" s="132"/>
    </row>
    <row r="6" spans="1:12">
      <c r="A6" s="132"/>
      <c r="B6" s="132"/>
      <c r="C6" s="132"/>
      <c r="D6" s="132"/>
      <c r="E6" s="132"/>
      <c r="F6" s="132"/>
      <c r="G6" s="132"/>
      <c r="H6" s="132"/>
      <c r="I6" s="132"/>
      <c r="J6" s="132"/>
      <c r="K6" s="132"/>
      <c r="L6" s="132"/>
    </row>
    <row r="7" spans="1:12">
      <c r="A7" s="132"/>
      <c r="B7" s="132"/>
      <c r="C7" s="132"/>
      <c r="D7" s="132"/>
      <c r="E7" s="132"/>
      <c r="F7" s="132"/>
      <c r="G7" s="132"/>
      <c r="H7" s="132"/>
      <c r="I7" s="132"/>
      <c r="J7" s="132"/>
      <c r="K7" s="132"/>
      <c r="L7" s="132"/>
    </row>
    <row r="8" spans="1:12">
      <c r="A8" s="132"/>
      <c r="B8" s="132"/>
      <c r="C8" s="132"/>
      <c r="D8" s="132"/>
      <c r="E8" s="132"/>
      <c r="F8" s="132"/>
      <c r="G8" s="132"/>
      <c r="H8" s="132"/>
      <c r="I8" s="132"/>
      <c r="J8" s="132"/>
      <c r="K8" s="132"/>
      <c r="L8" s="132"/>
    </row>
    <row r="9" spans="1:12">
      <c r="A9" s="132"/>
      <c r="B9" s="132"/>
      <c r="C9" s="132"/>
      <c r="D9" s="132"/>
      <c r="E9" s="132"/>
      <c r="F9" s="132"/>
      <c r="G9" s="132"/>
      <c r="H9" s="132"/>
      <c r="I9" s="132"/>
      <c r="J9" s="132"/>
      <c r="K9" s="132"/>
      <c r="L9" s="132"/>
    </row>
    <row r="10" spans="1:12">
      <c r="A10" s="132"/>
      <c r="B10" s="132"/>
      <c r="C10" s="132"/>
      <c r="D10" s="132"/>
      <c r="E10" s="132"/>
      <c r="F10" s="132"/>
      <c r="G10" s="132"/>
      <c r="H10" s="132"/>
      <c r="I10" s="132"/>
      <c r="J10" s="132"/>
      <c r="K10" s="132"/>
      <c r="L10" s="132"/>
    </row>
    <row r="11" spans="1:12">
      <c r="A11" s="132"/>
      <c r="B11" s="132"/>
      <c r="C11" s="132"/>
      <c r="D11" s="132"/>
      <c r="E11" s="132"/>
      <c r="F11" s="132"/>
      <c r="G11" s="132"/>
      <c r="H11" s="132"/>
      <c r="I11" s="132"/>
      <c r="J11" s="132"/>
      <c r="K11" s="132"/>
      <c r="L11" s="132"/>
    </row>
    <row r="12" spans="1:12">
      <c r="A12" s="132"/>
      <c r="B12" s="132"/>
      <c r="C12" s="132"/>
      <c r="D12" s="132"/>
      <c r="E12" s="132"/>
      <c r="F12" s="132"/>
      <c r="G12" s="132"/>
      <c r="H12" s="132"/>
      <c r="I12" s="132"/>
      <c r="J12" s="132"/>
      <c r="K12" s="132"/>
      <c r="L12" s="132"/>
    </row>
    <row r="13" spans="1:12">
      <c r="A13" s="132"/>
      <c r="B13" s="132"/>
      <c r="C13" s="132"/>
      <c r="D13" s="132"/>
      <c r="E13" s="132"/>
      <c r="F13" s="132"/>
      <c r="G13" s="132"/>
      <c r="H13" s="132"/>
      <c r="I13" s="132"/>
      <c r="J13" s="132"/>
      <c r="K13" s="132"/>
      <c r="L13" s="132"/>
    </row>
    <row r="14" spans="1:12">
      <c r="A14" s="132"/>
      <c r="B14" s="132"/>
      <c r="C14" s="132"/>
      <c r="D14" s="132"/>
      <c r="E14" s="132"/>
      <c r="F14" s="132"/>
      <c r="G14" s="132"/>
      <c r="H14" s="132"/>
      <c r="I14" s="132"/>
      <c r="J14" s="132"/>
      <c r="K14" s="132"/>
      <c r="L14" s="132"/>
    </row>
    <row r="15" spans="1:12">
      <c r="A15" s="132"/>
      <c r="B15" s="132"/>
      <c r="C15" s="132"/>
      <c r="D15" s="132"/>
      <c r="E15" s="132"/>
      <c r="F15" s="132"/>
      <c r="G15" s="132"/>
      <c r="H15" s="132"/>
      <c r="I15" s="132"/>
      <c r="J15" s="132"/>
      <c r="K15" s="132"/>
      <c r="L15" s="132"/>
    </row>
    <row r="16" spans="1:12">
      <c r="A16" s="132"/>
      <c r="B16" s="132"/>
      <c r="C16" s="132"/>
      <c r="D16" s="132"/>
      <c r="E16" s="132"/>
      <c r="F16" s="132"/>
      <c r="G16" s="132"/>
      <c r="H16" s="132"/>
      <c r="I16" s="132"/>
      <c r="J16" s="132"/>
      <c r="K16" s="132"/>
      <c r="L16" s="132"/>
    </row>
    <row r="17" spans="1:12">
      <c r="A17" s="132"/>
      <c r="B17" s="132"/>
      <c r="C17" s="132"/>
      <c r="D17" s="132"/>
      <c r="E17" s="132"/>
      <c r="F17" s="132"/>
      <c r="G17" s="132"/>
      <c r="H17" s="132"/>
      <c r="I17" s="132"/>
      <c r="J17" s="132"/>
      <c r="K17" s="132"/>
      <c r="L17" s="132"/>
    </row>
    <row r="18" spans="1:12">
      <c r="A18" s="132"/>
      <c r="B18" s="132"/>
      <c r="C18" s="132"/>
      <c r="D18" s="132"/>
      <c r="E18" s="132"/>
      <c r="F18" s="132"/>
      <c r="G18" s="132"/>
      <c r="H18" s="132"/>
      <c r="I18" s="132"/>
      <c r="J18" s="132"/>
      <c r="K18" s="132"/>
      <c r="L18" s="132"/>
    </row>
    <row r="19" spans="1:12">
      <c r="A19" s="132"/>
      <c r="B19" s="132"/>
      <c r="C19" s="132"/>
      <c r="D19" s="132"/>
      <c r="E19" s="132"/>
      <c r="F19" s="132"/>
      <c r="G19" s="132"/>
      <c r="H19" s="132"/>
      <c r="I19" s="132"/>
      <c r="J19" s="132"/>
      <c r="K19" s="132"/>
      <c r="L19" s="132"/>
    </row>
    <row r="20" spans="1:12">
      <c r="A20" s="132"/>
      <c r="B20" s="132"/>
      <c r="C20" s="132"/>
      <c r="D20" s="132"/>
      <c r="E20" s="132"/>
      <c r="F20" s="132"/>
      <c r="G20" s="132"/>
      <c r="H20" s="132"/>
      <c r="I20" s="132"/>
      <c r="J20" s="132"/>
      <c r="K20" s="132"/>
      <c r="L20" s="132"/>
    </row>
    <row r="21" spans="1:12">
      <c r="A21" s="132"/>
      <c r="B21" s="132"/>
      <c r="C21" s="132"/>
      <c r="D21" s="132"/>
      <c r="E21" s="132"/>
      <c r="F21" s="132"/>
      <c r="G21" s="132"/>
      <c r="H21" s="132"/>
      <c r="I21" s="132"/>
      <c r="J21" s="132"/>
      <c r="K21" s="132"/>
      <c r="L21" s="132"/>
    </row>
    <row r="22" spans="1:12">
      <c r="A22" s="132"/>
      <c r="B22" s="132"/>
      <c r="C22" s="132"/>
      <c r="D22" s="132"/>
      <c r="E22" s="132"/>
      <c r="F22" s="132"/>
      <c r="G22" s="132"/>
      <c r="H22" s="132"/>
      <c r="I22" s="132"/>
      <c r="J22" s="132"/>
      <c r="K22" s="132"/>
      <c r="L22" s="132"/>
    </row>
    <row r="23" spans="1:12">
      <c r="A23" s="132"/>
      <c r="B23" s="132"/>
      <c r="C23" s="132"/>
      <c r="D23" s="132"/>
      <c r="E23" s="132"/>
      <c r="F23" s="132"/>
      <c r="G23" s="132"/>
      <c r="H23" s="132"/>
      <c r="I23" s="132"/>
      <c r="J23" s="132"/>
      <c r="K23" s="132"/>
      <c r="L23" s="132"/>
    </row>
    <row r="24" spans="1:12">
      <c r="A24" s="132"/>
      <c r="B24" s="132"/>
      <c r="C24" s="132"/>
      <c r="D24" s="132"/>
      <c r="E24" s="132"/>
      <c r="F24" s="132"/>
      <c r="G24" s="132"/>
      <c r="H24" s="132"/>
      <c r="I24" s="132"/>
      <c r="J24" s="132"/>
      <c r="K24" s="132"/>
      <c r="L24" s="132"/>
    </row>
    <row r="25" spans="1:12">
      <c r="A25" s="132"/>
      <c r="B25" s="132"/>
      <c r="C25" s="132"/>
      <c r="D25" s="132"/>
      <c r="E25" s="132"/>
      <c r="F25" s="132"/>
      <c r="G25" s="132"/>
      <c r="H25" s="132"/>
      <c r="I25" s="132"/>
      <c r="J25" s="132"/>
      <c r="K25" s="132"/>
      <c r="L25" s="132"/>
    </row>
    <row r="26" spans="1:12">
      <c r="A26" s="132"/>
      <c r="B26" s="132"/>
      <c r="C26" s="132"/>
      <c r="D26" s="132"/>
      <c r="E26" s="132"/>
      <c r="F26" s="132"/>
      <c r="G26" s="132"/>
      <c r="H26" s="132"/>
      <c r="I26" s="132"/>
      <c r="J26" s="132"/>
      <c r="K26" s="132"/>
      <c r="L26" s="132"/>
    </row>
    <row r="27" spans="1:12">
      <c r="A27" s="132"/>
      <c r="B27" s="132"/>
      <c r="C27" s="132"/>
      <c r="D27" s="132"/>
      <c r="E27" s="132"/>
      <c r="F27" s="132"/>
      <c r="G27" s="132"/>
      <c r="H27" s="132"/>
      <c r="I27" s="132"/>
      <c r="J27" s="132"/>
      <c r="K27" s="132"/>
      <c r="L27" s="132"/>
    </row>
    <row r="28" spans="1:12">
      <c r="A28" s="132"/>
      <c r="B28" s="132"/>
      <c r="C28" s="132"/>
      <c r="D28" s="132"/>
      <c r="E28" s="132"/>
      <c r="F28" s="132"/>
      <c r="G28" s="132"/>
      <c r="H28" s="132"/>
      <c r="I28" s="132"/>
      <c r="J28" s="132"/>
      <c r="K28" s="132"/>
      <c r="L28" s="132"/>
    </row>
    <row r="29" spans="1:12">
      <c r="A29" s="132"/>
      <c r="B29" s="132"/>
      <c r="C29" s="132"/>
      <c r="D29" s="132"/>
      <c r="E29" s="132"/>
      <c r="F29" s="132"/>
      <c r="G29" s="132"/>
      <c r="H29" s="132"/>
      <c r="I29" s="132"/>
      <c r="J29" s="132"/>
      <c r="K29" s="132"/>
      <c r="L29" s="132"/>
    </row>
    <row r="30" spans="1:12">
      <c r="A30" s="132"/>
      <c r="B30" s="132"/>
      <c r="C30" s="132"/>
      <c r="D30" s="132"/>
      <c r="E30" s="132"/>
      <c r="F30" s="132"/>
      <c r="G30" s="132"/>
      <c r="H30" s="132"/>
      <c r="I30" s="132"/>
      <c r="J30" s="132"/>
      <c r="K30" s="132"/>
      <c r="L30" s="132"/>
    </row>
    <row r="31" spans="1:12">
      <c r="A31" s="132"/>
      <c r="B31" s="132"/>
      <c r="C31" s="132"/>
      <c r="D31" s="132"/>
      <c r="E31" s="132"/>
      <c r="F31" s="132"/>
      <c r="G31" s="132"/>
      <c r="H31" s="132"/>
      <c r="I31" s="132"/>
      <c r="J31" s="132"/>
      <c r="K31" s="132"/>
      <c r="L31" s="132"/>
    </row>
    <row r="32" spans="1:12">
      <c r="A32" s="132"/>
      <c r="B32" s="132"/>
      <c r="C32" s="132"/>
      <c r="D32" s="132"/>
      <c r="E32" s="132"/>
      <c r="F32" s="132"/>
      <c r="G32" s="132"/>
      <c r="H32" s="132"/>
      <c r="I32" s="132"/>
      <c r="J32" s="132"/>
      <c r="K32" s="132"/>
      <c r="L32" s="132"/>
    </row>
    <row r="33" spans="1:12">
      <c r="A33" s="132"/>
      <c r="B33" s="132"/>
      <c r="C33" s="132"/>
      <c r="D33" s="132"/>
      <c r="E33" s="132"/>
      <c r="F33" s="132"/>
      <c r="G33" s="132"/>
      <c r="H33" s="132"/>
      <c r="I33" s="132"/>
      <c r="J33" s="132"/>
      <c r="K33" s="132"/>
      <c r="L33" s="132"/>
    </row>
    <row r="34" spans="1:12">
      <c r="A34" s="132"/>
      <c r="B34" s="132"/>
      <c r="C34" s="132"/>
      <c r="D34" s="132"/>
      <c r="E34" s="132"/>
      <c r="F34" s="132"/>
      <c r="G34" s="132"/>
      <c r="H34" s="132"/>
      <c r="I34" s="132"/>
      <c r="J34" s="132"/>
      <c r="K34" s="132"/>
      <c r="L34" s="132"/>
    </row>
    <row r="35" spans="1:12">
      <c r="A35" s="132"/>
      <c r="B35" s="132"/>
      <c r="C35" s="132"/>
      <c r="D35" s="132"/>
      <c r="E35" s="132"/>
      <c r="F35" s="132"/>
      <c r="G35" s="132"/>
      <c r="H35" s="132"/>
      <c r="I35" s="132"/>
      <c r="J35" s="132"/>
      <c r="K35" s="132"/>
      <c r="L35" s="132"/>
    </row>
    <row r="36" spans="1:12">
      <c r="A36" s="132"/>
      <c r="B36" s="132"/>
      <c r="C36" s="132"/>
      <c r="D36" s="132"/>
      <c r="E36" s="132"/>
      <c r="F36" s="132"/>
      <c r="G36" s="132"/>
      <c r="H36" s="132"/>
      <c r="I36" s="132"/>
      <c r="J36" s="132"/>
      <c r="K36" s="132"/>
      <c r="L36" s="132"/>
    </row>
    <row r="37" spans="1:12">
      <c r="A37" s="132"/>
      <c r="B37" s="132"/>
      <c r="C37" s="132"/>
      <c r="D37" s="132"/>
      <c r="E37" s="132"/>
      <c r="F37" s="132"/>
      <c r="G37" s="132"/>
      <c r="H37" s="132"/>
      <c r="I37" s="132"/>
      <c r="J37" s="132"/>
      <c r="K37" s="132"/>
      <c r="L37" s="132"/>
    </row>
    <row r="38" spans="1:12">
      <c r="A38" s="132"/>
      <c r="B38" s="132"/>
      <c r="C38" s="132"/>
      <c r="D38" s="132"/>
      <c r="E38" s="132"/>
      <c r="F38" s="132"/>
      <c r="G38" s="132"/>
      <c r="H38" s="132"/>
      <c r="I38" s="132"/>
      <c r="J38" s="132"/>
      <c r="K38" s="132"/>
      <c r="L38" s="132"/>
    </row>
    <row r="39" spans="1:12">
      <c r="A39" s="132"/>
      <c r="B39" s="132"/>
      <c r="C39" s="132"/>
      <c r="D39" s="132"/>
      <c r="E39" s="132"/>
      <c r="F39" s="132"/>
      <c r="G39" s="132"/>
      <c r="H39" s="132"/>
      <c r="I39" s="132"/>
      <c r="J39" s="132"/>
      <c r="K39" s="132"/>
      <c r="L39" s="132"/>
    </row>
    <row r="40" spans="1:12">
      <c r="A40" s="132"/>
      <c r="B40" s="132"/>
      <c r="C40" s="132"/>
      <c r="D40" s="132"/>
      <c r="E40" s="132"/>
      <c r="F40" s="132"/>
      <c r="G40" s="132"/>
      <c r="H40" s="132"/>
      <c r="I40" s="132"/>
      <c r="J40" s="132"/>
      <c r="K40" s="132"/>
      <c r="L40" s="132"/>
    </row>
    <row r="41" spans="1:12">
      <c r="A41" s="132"/>
      <c r="B41" s="132"/>
      <c r="C41" s="132"/>
      <c r="D41" s="132"/>
      <c r="E41" s="132"/>
      <c r="F41" s="132"/>
      <c r="G41" s="132"/>
      <c r="H41" s="132"/>
      <c r="I41" s="132"/>
      <c r="J41" s="132"/>
      <c r="K41" s="132"/>
      <c r="L41" s="132"/>
    </row>
    <row r="42" spans="1:12">
      <c r="A42" s="132"/>
      <c r="B42" s="132"/>
      <c r="C42" s="132"/>
      <c r="D42" s="132"/>
      <c r="E42" s="132"/>
      <c r="F42" s="132"/>
      <c r="G42" s="132"/>
      <c r="H42" s="132"/>
      <c r="I42" s="132"/>
      <c r="J42" s="132"/>
      <c r="K42" s="132"/>
      <c r="L42" s="132"/>
    </row>
    <row r="43" spans="1:12">
      <c r="A43" s="132"/>
      <c r="B43" s="132"/>
      <c r="C43" s="132"/>
      <c r="D43" s="132"/>
      <c r="E43" s="132"/>
      <c r="F43" s="132"/>
      <c r="G43" s="132"/>
      <c r="H43" s="132"/>
      <c r="I43" s="132"/>
      <c r="J43" s="132"/>
      <c r="K43" s="132"/>
      <c r="L43" s="132"/>
    </row>
    <row r="44" spans="1:12">
      <c r="A44" s="132"/>
      <c r="B44" s="132"/>
      <c r="C44" s="132"/>
      <c r="D44" s="132"/>
      <c r="E44" s="132"/>
      <c r="F44" s="132"/>
      <c r="G44" s="132"/>
      <c r="H44" s="132"/>
      <c r="I44" s="132"/>
      <c r="J44" s="132"/>
      <c r="K44" s="132"/>
      <c r="L44" s="132"/>
    </row>
    <row r="45" spans="1:12">
      <c r="A45" s="132"/>
      <c r="B45" s="132"/>
      <c r="C45" s="132"/>
      <c r="D45" s="132"/>
      <c r="E45" s="132"/>
      <c r="F45" s="132"/>
      <c r="G45" s="132"/>
      <c r="H45" s="132"/>
      <c r="I45" s="132"/>
      <c r="J45" s="132"/>
      <c r="K45" s="132"/>
      <c r="L45" s="132"/>
    </row>
    <row r="46" spans="1:12">
      <c r="A46" s="132"/>
      <c r="B46" s="132"/>
      <c r="C46" s="132"/>
      <c r="D46" s="132"/>
      <c r="E46" s="132"/>
      <c r="F46" s="132"/>
      <c r="G46" s="132"/>
      <c r="H46" s="132"/>
      <c r="I46" s="132"/>
      <c r="J46" s="132"/>
      <c r="K46" s="132"/>
      <c r="L46" s="132"/>
    </row>
    <row r="47" spans="1:12">
      <c r="A47" s="132"/>
      <c r="B47" s="132"/>
      <c r="C47" s="132"/>
      <c r="D47" s="132"/>
      <c r="E47" s="132"/>
      <c r="F47" s="132"/>
      <c r="G47" s="132"/>
      <c r="H47" s="132"/>
      <c r="I47" s="132"/>
      <c r="J47" s="132"/>
      <c r="K47" s="132"/>
      <c r="L47" s="132"/>
    </row>
    <row r="48" spans="1:12">
      <c r="A48" s="132"/>
      <c r="B48" s="132"/>
      <c r="C48" s="132"/>
      <c r="D48" s="132"/>
      <c r="E48" s="132"/>
      <c r="F48" s="132"/>
      <c r="G48" s="132"/>
      <c r="H48" s="132"/>
      <c r="I48" s="132"/>
      <c r="J48" s="132"/>
      <c r="K48" s="132"/>
      <c r="L48" s="132"/>
    </row>
    <row r="49" spans="1:12">
      <c r="A49" s="132"/>
      <c r="B49" s="132"/>
      <c r="C49" s="132"/>
      <c r="D49" s="132"/>
      <c r="E49" s="132"/>
      <c r="F49" s="132"/>
      <c r="G49" s="132"/>
      <c r="H49" s="132"/>
      <c r="I49" s="132"/>
      <c r="J49" s="132"/>
      <c r="K49" s="132"/>
      <c r="L49" s="132"/>
    </row>
    <row r="50" spans="1:12">
      <c r="A50" s="132"/>
      <c r="B50" s="132"/>
      <c r="C50" s="132"/>
      <c r="D50" s="132"/>
      <c r="E50" s="132"/>
      <c r="F50" s="132"/>
      <c r="G50" s="132"/>
      <c r="H50" s="132"/>
      <c r="I50" s="132"/>
      <c r="J50" s="132"/>
      <c r="K50" s="132"/>
      <c r="L50" s="132"/>
    </row>
    <row r="51" spans="1:12">
      <c r="A51" s="132"/>
      <c r="B51" s="132"/>
      <c r="C51" s="132"/>
      <c r="D51" s="132"/>
      <c r="E51" s="132"/>
      <c r="F51" s="132"/>
      <c r="G51" s="132"/>
      <c r="H51" s="132"/>
      <c r="I51" s="132"/>
      <c r="J51" s="132"/>
      <c r="K51" s="132"/>
      <c r="L51" s="132"/>
    </row>
    <row r="52" spans="1:12">
      <c r="A52" s="132"/>
      <c r="B52" s="132"/>
      <c r="C52" s="132"/>
      <c r="D52" s="132"/>
      <c r="E52" s="132"/>
      <c r="F52" s="132"/>
      <c r="G52" s="132"/>
      <c r="H52" s="132"/>
      <c r="I52" s="132"/>
      <c r="J52" s="132"/>
      <c r="K52" s="132"/>
      <c r="L52" s="132"/>
    </row>
    <row r="53" spans="1:12">
      <c r="A53" s="132"/>
      <c r="B53" s="132"/>
      <c r="C53" s="132"/>
      <c r="D53" s="132"/>
      <c r="E53" s="132"/>
      <c r="F53" s="132"/>
      <c r="G53" s="132"/>
      <c r="H53" s="132"/>
      <c r="I53" s="132"/>
      <c r="J53" s="132"/>
      <c r="K53" s="132"/>
      <c r="L53" s="132"/>
    </row>
    <row r="54" spans="1:12">
      <c r="A54" s="132"/>
      <c r="B54" s="132"/>
      <c r="C54" s="132"/>
      <c r="D54" s="132"/>
      <c r="E54" s="132"/>
      <c r="F54" s="132"/>
      <c r="G54" s="132"/>
      <c r="H54" s="132"/>
      <c r="I54" s="132"/>
      <c r="J54" s="132"/>
      <c r="K54" s="132"/>
      <c r="L54" s="132"/>
    </row>
    <row r="55" spans="1:12">
      <c r="A55" s="132"/>
      <c r="B55" s="132"/>
      <c r="C55" s="132"/>
      <c r="D55" s="132"/>
      <c r="E55" s="132"/>
      <c r="F55" s="132"/>
      <c r="G55" s="132"/>
      <c r="H55" s="132"/>
      <c r="I55" s="132"/>
      <c r="J55" s="132"/>
      <c r="K55" s="132"/>
      <c r="L55" s="132"/>
    </row>
    <row r="56" spans="1:12">
      <c r="A56" s="132"/>
      <c r="B56" s="132"/>
      <c r="C56" s="132"/>
      <c r="D56" s="132"/>
      <c r="E56" s="132"/>
      <c r="F56" s="132"/>
      <c r="G56" s="132"/>
      <c r="H56" s="132"/>
      <c r="I56" s="132"/>
      <c r="J56" s="132"/>
      <c r="K56" s="132"/>
      <c r="L56" s="132"/>
    </row>
    <row r="57" spans="1:12">
      <c r="A57" s="132"/>
      <c r="B57" s="132"/>
      <c r="C57" s="132"/>
      <c r="D57" s="132"/>
      <c r="E57" s="132"/>
      <c r="F57" s="132"/>
      <c r="G57" s="132"/>
      <c r="H57" s="132"/>
      <c r="I57" s="132"/>
      <c r="J57" s="132"/>
      <c r="K57" s="132"/>
      <c r="L57" s="132"/>
    </row>
    <row r="58" spans="1:12">
      <c r="A58" s="132"/>
      <c r="B58" s="132"/>
      <c r="C58" s="132"/>
      <c r="D58" s="132"/>
      <c r="E58" s="132"/>
      <c r="F58" s="132"/>
      <c r="G58" s="132"/>
      <c r="H58" s="132"/>
      <c r="I58" s="132"/>
      <c r="J58" s="132"/>
      <c r="K58" s="132"/>
      <c r="L58" s="132"/>
    </row>
    <row r="59" spans="1:12">
      <c r="A59" s="132"/>
      <c r="B59" s="132"/>
      <c r="C59" s="132"/>
      <c r="D59" s="132"/>
      <c r="E59" s="132"/>
      <c r="F59" s="132"/>
      <c r="G59" s="132"/>
      <c r="H59" s="132"/>
      <c r="I59" s="132"/>
      <c r="J59" s="132"/>
      <c r="K59" s="132"/>
      <c r="L59" s="132"/>
    </row>
    <row r="60" spans="1:12">
      <c r="A60" s="132"/>
      <c r="B60" s="132"/>
      <c r="C60" s="132"/>
      <c r="D60" s="132"/>
      <c r="E60" s="132"/>
      <c r="F60" s="132"/>
      <c r="G60" s="132"/>
      <c r="H60" s="132"/>
      <c r="I60" s="132"/>
      <c r="J60" s="132"/>
      <c r="K60" s="132"/>
      <c r="L60" s="132"/>
    </row>
    <row r="61" spans="1:12">
      <c r="A61" s="132"/>
      <c r="B61" s="132"/>
      <c r="C61" s="132"/>
      <c r="D61" s="132"/>
      <c r="E61" s="132"/>
      <c r="F61" s="132"/>
      <c r="G61" s="132"/>
      <c r="H61" s="132"/>
      <c r="I61" s="132"/>
      <c r="J61" s="132"/>
      <c r="K61" s="132"/>
      <c r="L61" s="132"/>
    </row>
    <row r="62" spans="1:12">
      <c r="A62" s="132"/>
      <c r="B62" s="132"/>
      <c r="C62" s="132"/>
      <c r="D62" s="132"/>
      <c r="E62" s="132"/>
      <c r="F62" s="132"/>
      <c r="G62" s="132"/>
      <c r="H62" s="132"/>
      <c r="I62" s="132"/>
      <c r="J62" s="132"/>
      <c r="K62" s="132"/>
      <c r="L62" s="132"/>
    </row>
    <row r="63" spans="1:12">
      <c r="A63" s="132"/>
      <c r="B63" s="132"/>
      <c r="C63" s="132"/>
      <c r="D63" s="132"/>
      <c r="E63" s="132"/>
      <c r="F63" s="132"/>
      <c r="G63" s="132"/>
      <c r="H63" s="132"/>
      <c r="I63" s="132"/>
      <c r="J63" s="132"/>
      <c r="K63" s="132"/>
      <c r="L63" s="132"/>
    </row>
    <row r="64" spans="1:12">
      <c r="A64" s="132"/>
      <c r="B64" s="132"/>
      <c r="C64" s="132"/>
      <c r="D64" s="132"/>
      <c r="E64" s="132"/>
      <c r="F64" s="132"/>
      <c r="G64" s="132"/>
      <c r="H64" s="132"/>
      <c r="I64" s="132"/>
      <c r="J64" s="132"/>
      <c r="K64" s="132"/>
      <c r="L64" s="132"/>
    </row>
    <row r="65" spans="1:12">
      <c r="A65" s="132"/>
      <c r="B65" s="132"/>
      <c r="C65" s="132"/>
      <c r="D65" s="132"/>
      <c r="E65" s="132"/>
      <c r="F65" s="132"/>
      <c r="G65" s="132"/>
      <c r="H65" s="132"/>
      <c r="I65" s="132"/>
      <c r="J65" s="132"/>
      <c r="K65" s="132"/>
      <c r="L65" s="132"/>
    </row>
    <row r="66" spans="1:12">
      <c r="A66" s="132"/>
      <c r="B66" s="132"/>
      <c r="C66" s="132"/>
      <c r="D66" s="132"/>
      <c r="E66" s="132"/>
      <c r="F66" s="132"/>
      <c r="G66" s="132"/>
      <c r="H66" s="132"/>
      <c r="I66" s="132"/>
      <c r="J66" s="132"/>
      <c r="K66" s="132"/>
      <c r="L66" s="132"/>
    </row>
    <row r="67" spans="1:12">
      <c r="A67" s="132"/>
      <c r="B67" s="132"/>
      <c r="C67" s="132"/>
      <c r="D67" s="132"/>
      <c r="E67" s="132"/>
      <c r="F67" s="132"/>
      <c r="G67" s="132"/>
      <c r="H67" s="132"/>
      <c r="I67" s="132"/>
      <c r="J67" s="132"/>
      <c r="K67" s="132"/>
      <c r="L67" s="132"/>
    </row>
    <row r="68" spans="1:12">
      <c r="A68" s="132"/>
      <c r="B68" s="132"/>
      <c r="C68" s="132"/>
      <c r="D68" s="132"/>
      <c r="E68" s="132"/>
      <c r="F68" s="132"/>
      <c r="G68" s="132"/>
      <c r="H68" s="132"/>
      <c r="I68" s="132"/>
      <c r="J68" s="132"/>
      <c r="K68" s="132"/>
      <c r="L68" s="132"/>
    </row>
    <row r="69" spans="1:12">
      <c r="A69" s="132"/>
      <c r="B69" s="132"/>
      <c r="C69" s="132"/>
      <c r="D69" s="132"/>
      <c r="E69" s="132"/>
      <c r="F69" s="132"/>
      <c r="G69" s="132"/>
      <c r="H69" s="132"/>
      <c r="I69" s="132"/>
      <c r="J69" s="132"/>
      <c r="K69" s="132"/>
      <c r="L69" s="132"/>
    </row>
    <row r="70" spans="1:12">
      <c r="A70" s="132"/>
      <c r="B70" s="132"/>
      <c r="C70" s="132"/>
      <c r="D70" s="132"/>
      <c r="E70" s="132"/>
      <c r="F70" s="132"/>
      <c r="G70" s="132"/>
      <c r="H70" s="132"/>
      <c r="I70" s="132"/>
      <c r="J70" s="132"/>
      <c r="K70" s="132"/>
      <c r="L70" s="132"/>
    </row>
    <row r="71" spans="1:12">
      <c r="A71" s="132"/>
      <c r="B71" s="132"/>
      <c r="C71" s="132"/>
      <c r="D71" s="132"/>
      <c r="E71" s="132"/>
      <c r="F71" s="132"/>
      <c r="G71" s="132"/>
      <c r="H71" s="132"/>
      <c r="I71" s="132"/>
      <c r="J71" s="132"/>
      <c r="K71" s="132"/>
      <c r="L71" s="132"/>
    </row>
    <row r="72" spans="1:12">
      <c r="A72" s="132"/>
      <c r="B72" s="132"/>
      <c r="C72" s="132"/>
      <c r="D72" s="132"/>
      <c r="E72" s="132"/>
      <c r="F72" s="132"/>
      <c r="G72" s="132"/>
      <c r="H72" s="132"/>
      <c r="I72" s="132"/>
      <c r="J72" s="132"/>
      <c r="K72" s="132"/>
      <c r="L72" s="132"/>
    </row>
    <row r="73" spans="1:12">
      <c r="A73" s="132"/>
      <c r="B73" s="132"/>
      <c r="C73" s="132"/>
      <c r="D73" s="132"/>
      <c r="E73" s="132"/>
      <c r="F73" s="132"/>
      <c r="G73" s="132"/>
      <c r="H73" s="132"/>
      <c r="I73" s="132"/>
      <c r="J73" s="132"/>
      <c r="K73" s="132"/>
      <c r="L73" s="132"/>
    </row>
    <row r="74" spans="1:12">
      <c r="A74" s="132"/>
      <c r="B74" s="132"/>
      <c r="C74" s="132"/>
      <c r="D74" s="132"/>
      <c r="E74" s="132"/>
      <c r="F74" s="132"/>
      <c r="G74" s="132"/>
      <c r="H74" s="132"/>
      <c r="I74" s="132"/>
      <c r="J74" s="132"/>
      <c r="K74" s="132"/>
      <c r="L74" s="132"/>
    </row>
    <row r="75" spans="1:12">
      <c r="A75" s="132"/>
      <c r="B75" s="132"/>
      <c r="C75" s="132"/>
      <c r="D75" s="132"/>
      <c r="E75" s="132"/>
      <c r="F75" s="132"/>
      <c r="G75" s="132"/>
      <c r="H75" s="132"/>
      <c r="I75" s="132"/>
      <c r="J75" s="132"/>
      <c r="K75" s="132"/>
      <c r="L75" s="132"/>
    </row>
    <row r="76" spans="1:12">
      <c r="A76" s="132"/>
      <c r="B76" s="132"/>
      <c r="C76" s="132"/>
      <c r="D76" s="132"/>
      <c r="E76" s="132"/>
      <c r="F76" s="132"/>
      <c r="G76" s="132"/>
      <c r="H76" s="132"/>
      <c r="I76" s="132"/>
      <c r="J76" s="132"/>
      <c r="K76" s="132"/>
      <c r="L76" s="132"/>
    </row>
    <row r="77" spans="1:12">
      <c r="A77" s="132"/>
      <c r="B77" s="132"/>
      <c r="C77" s="132"/>
      <c r="D77" s="132"/>
      <c r="E77" s="132"/>
      <c r="F77" s="132"/>
      <c r="G77" s="132"/>
      <c r="H77" s="132"/>
      <c r="I77" s="132"/>
      <c r="J77" s="132"/>
      <c r="K77" s="132"/>
      <c r="L77" s="132"/>
    </row>
    <row r="78" spans="1:12">
      <c r="A78" s="132"/>
      <c r="B78" s="132"/>
      <c r="C78" s="132"/>
      <c r="D78" s="132"/>
      <c r="E78" s="132"/>
      <c r="F78" s="132"/>
      <c r="G78" s="132"/>
      <c r="H78" s="132"/>
      <c r="I78" s="132"/>
      <c r="J78" s="132"/>
      <c r="K78" s="132"/>
      <c r="L78" s="132"/>
    </row>
    <row r="79" spans="1:12">
      <c r="A79" s="132"/>
      <c r="B79" s="132"/>
      <c r="C79" s="132"/>
      <c r="D79" s="132"/>
      <c r="E79" s="132"/>
      <c r="F79" s="132"/>
      <c r="G79" s="132"/>
      <c r="H79" s="132"/>
      <c r="I79" s="132"/>
      <c r="J79" s="132"/>
      <c r="K79" s="132"/>
      <c r="L79" s="132"/>
    </row>
    <row r="80" spans="1:12">
      <c r="A80" s="132"/>
      <c r="B80" s="132"/>
      <c r="C80" s="132"/>
      <c r="D80" s="132"/>
      <c r="E80" s="132"/>
      <c r="F80" s="132"/>
      <c r="G80" s="132"/>
      <c r="H80" s="132"/>
      <c r="I80" s="132"/>
      <c r="J80" s="132"/>
      <c r="K80" s="132"/>
      <c r="L80" s="132"/>
    </row>
    <row r="81" spans="1:12">
      <c r="A81" s="132"/>
      <c r="B81" s="132"/>
      <c r="C81" s="132"/>
      <c r="D81" s="132"/>
      <c r="E81" s="132"/>
      <c r="F81" s="132"/>
      <c r="G81" s="132"/>
      <c r="H81" s="132"/>
      <c r="I81" s="132"/>
      <c r="J81" s="132"/>
      <c r="K81" s="132"/>
      <c r="L81" s="132"/>
    </row>
    <row r="82" spans="1:12">
      <c r="A82" s="132"/>
      <c r="B82" s="132"/>
      <c r="C82" s="132"/>
      <c r="D82" s="132"/>
      <c r="E82" s="132"/>
      <c r="F82" s="132"/>
      <c r="G82" s="132"/>
      <c r="H82" s="132"/>
      <c r="I82" s="132"/>
      <c r="J82" s="132"/>
      <c r="K82" s="132"/>
      <c r="L82" s="132"/>
    </row>
    <row r="83" spans="1:12">
      <c r="A83" s="132"/>
      <c r="B83" s="132"/>
      <c r="C83" s="132"/>
      <c r="D83" s="132"/>
      <c r="E83" s="132"/>
      <c r="F83" s="132"/>
      <c r="G83" s="132"/>
      <c r="H83" s="132"/>
      <c r="I83" s="132"/>
      <c r="J83" s="132"/>
      <c r="K83" s="132"/>
      <c r="L83" s="132"/>
    </row>
    <row r="84" spans="1:12">
      <c r="A84" s="132"/>
      <c r="B84" s="132"/>
      <c r="C84" s="132"/>
      <c r="D84" s="132"/>
      <c r="E84" s="132"/>
      <c r="F84" s="132"/>
      <c r="G84" s="132"/>
      <c r="H84" s="132"/>
      <c r="I84" s="132"/>
      <c r="J84" s="132"/>
      <c r="K84" s="132"/>
      <c r="L84" s="132"/>
    </row>
    <row r="85" spans="1:12">
      <c r="A85" s="132"/>
      <c r="B85" s="132"/>
      <c r="C85" s="132"/>
      <c r="D85" s="132"/>
      <c r="E85" s="132"/>
      <c r="F85" s="132"/>
      <c r="G85" s="132"/>
      <c r="H85" s="132"/>
      <c r="I85" s="132"/>
      <c r="J85" s="132"/>
      <c r="K85" s="132"/>
      <c r="L85" s="132"/>
    </row>
    <row r="86" spans="1:12">
      <c r="A86" s="132"/>
      <c r="B86" s="132"/>
      <c r="C86" s="132"/>
      <c r="D86" s="132"/>
      <c r="E86" s="132"/>
      <c r="F86" s="132"/>
      <c r="G86" s="132"/>
      <c r="H86" s="132"/>
      <c r="I86" s="132"/>
      <c r="J86" s="132"/>
      <c r="K86" s="132"/>
      <c r="L86" s="132"/>
    </row>
    <row r="87" spans="1:12">
      <c r="A87" s="132"/>
      <c r="B87" s="132"/>
      <c r="C87" s="132"/>
      <c r="D87" s="132"/>
      <c r="E87" s="132"/>
      <c r="F87" s="132"/>
      <c r="G87" s="132"/>
      <c r="H87" s="132"/>
      <c r="I87" s="132"/>
      <c r="J87" s="132"/>
      <c r="K87" s="132"/>
      <c r="L87" s="132"/>
    </row>
    <row r="88" spans="1:12">
      <c r="A88" s="132"/>
      <c r="B88" s="132"/>
      <c r="C88" s="132"/>
      <c r="D88" s="132"/>
      <c r="E88" s="132"/>
      <c r="F88" s="132"/>
      <c r="G88" s="132"/>
      <c r="H88" s="132"/>
      <c r="I88" s="132"/>
      <c r="J88" s="132"/>
      <c r="K88" s="132"/>
      <c r="L88" s="132"/>
    </row>
    <row r="89" spans="1:12">
      <c r="A89" s="132"/>
      <c r="B89" s="132"/>
      <c r="C89" s="132"/>
      <c r="D89" s="132"/>
      <c r="E89" s="132"/>
      <c r="F89" s="132"/>
      <c r="G89" s="132"/>
      <c r="H89" s="132"/>
      <c r="I89" s="132"/>
      <c r="J89" s="132"/>
      <c r="K89" s="132"/>
      <c r="L89" s="132"/>
    </row>
    <row r="90" spans="1:12">
      <c r="A90" s="132"/>
      <c r="B90" s="132"/>
      <c r="C90" s="132"/>
      <c r="D90" s="132"/>
      <c r="E90" s="132"/>
      <c r="F90" s="132"/>
      <c r="G90" s="132"/>
      <c r="H90" s="132"/>
      <c r="I90" s="132"/>
      <c r="J90" s="132"/>
      <c r="K90" s="132"/>
      <c r="L90" s="132"/>
    </row>
    <row r="91" spans="1:12">
      <c r="A91" s="132"/>
      <c r="B91" s="132"/>
      <c r="C91" s="132"/>
      <c r="D91" s="132"/>
      <c r="E91" s="132"/>
      <c r="F91" s="132"/>
      <c r="G91" s="132"/>
      <c r="H91" s="132"/>
      <c r="I91" s="132"/>
      <c r="J91" s="132"/>
      <c r="K91" s="132"/>
      <c r="L91" s="132"/>
    </row>
    <row r="92" spans="1:12">
      <c r="A92" s="132"/>
      <c r="B92" s="132"/>
      <c r="C92" s="132"/>
      <c r="D92" s="132"/>
      <c r="E92" s="132"/>
      <c r="F92" s="132"/>
      <c r="G92" s="132"/>
      <c r="H92" s="132"/>
      <c r="I92" s="132"/>
      <c r="J92" s="132"/>
      <c r="K92" s="132"/>
      <c r="L92" s="132"/>
    </row>
    <row r="93" spans="1:12">
      <c r="A93" s="132"/>
      <c r="B93" s="132"/>
      <c r="C93" s="132"/>
      <c r="D93" s="132"/>
      <c r="E93" s="132"/>
      <c r="F93" s="132"/>
      <c r="G93" s="132"/>
      <c r="H93" s="132"/>
      <c r="I93" s="132"/>
      <c r="J93" s="132"/>
      <c r="K93" s="132"/>
      <c r="L93" s="132"/>
    </row>
    <row r="94" spans="1:12">
      <c r="A94" s="132"/>
      <c r="B94" s="132"/>
      <c r="C94" s="132"/>
      <c r="D94" s="132"/>
      <c r="E94" s="132"/>
      <c r="F94" s="132"/>
      <c r="G94" s="132"/>
      <c r="H94" s="132"/>
      <c r="I94" s="132"/>
      <c r="J94" s="132"/>
      <c r="K94" s="132"/>
      <c r="L94" s="132"/>
    </row>
    <row r="95" spans="1:12">
      <c r="A95" s="132"/>
      <c r="B95" s="132"/>
      <c r="C95" s="132"/>
      <c r="D95" s="132"/>
      <c r="E95" s="132"/>
      <c r="F95" s="132"/>
      <c r="G95" s="132"/>
      <c r="H95" s="132"/>
      <c r="I95" s="132"/>
      <c r="J95" s="132"/>
      <c r="K95" s="132"/>
      <c r="L95" s="132"/>
    </row>
    <row r="96" spans="1:12">
      <c r="A96" s="132"/>
      <c r="B96" s="132"/>
      <c r="C96" s="132"/>
      <c r="D96" s="132"/>
      <c r="E96" s="132"/>
      <c r="F96" s="132"/>
      <c r="G96" s="132"/>
      <c r="H96" s="132"/>
      <c r="I96" s="132"/>
      <c r="J96" s="132"/>
      <c r="K96" s="132"/>
      <c r="L96" s="132"/>
    </row>
    <row r="97" spans="1:12">
      <c r="A97" s="132"/>
      <c r="B97" s="132"/>
      <c r="C97" s="132"/>
      <c r="D97" s="132"/>
      <c r="E97" s="132"/>
      <c r="F97" s="132"/>
      <c r="G97" s="132"/>
      <c r="H97" s="132"/>
      <c r="I97" s="132"/>
      <c r="J97" s="132"/>
      <c r="K97" s="132"/>
      <c r="L97" s="132"/>
    </row>
    <row r="98" spans="1:12">
      <c r="A98" s="132"/>
      <c r="B98" s="132"/>
      <c r="C98" s="132"/>
      <c r="D98" s="132"/>
      <c r="E98" s="132"/>
      <c r="F98" s="132"/>
      <c r="G98" s="132"/>
      <c r="H98" s="132"/>
      <c r="I98" s="132"/>
      <c r="J98" s="132"/>
      <c r="K98" s="132"/>
      <c r="L98" s="132"/>
    </row>
    <row r="99" spans="1:12">
      <c r="A99" s="132"/>
      <c r="B99" s="132"/>
      <c r="C99" s="132"/>
      <c r="D99" s="132"/>
      <c r="E99" s="132"/>
      <c r="F99" s="132"/>
      <c r="G99" s="132"/>
      <c r="H99" s="132"/>
      <c r="I99" s="132"/>
      <c r="J99" s="132"/>
      <c r="K99" s="132"/>
      <c r="L99" s="132"/>
    </row>
    <row r="100" spans="1:12">
      <c r="A100" s="132"/>
      <c r="B100" s="132"/>
      <c r="C100" s="132"/>
      <c r="D100" s="132"/>
      <c r="E100" s="132"/>
      <c r="F100" s="132"/>
      <c r="G100" s="132"/>
      <c r="H100" s="132"/>
      <c r="I100" s="132"/>
      <c r="J100" s="132"/>
      <c r="K100" s="132"/>
      <c r="L100" s="132"/>
    </row>
    <row r="101" spans="1:12">
      <c r="A101" s="132"/>
      <c r="B101" s="132"/>
      <c r="C101" s="132"/>
      <c r="D101" s="132"/>
      <c r="E101" s="132"/>
      <c r="F101" s="132"/>
      <c r="G101" s="132"/>
      <c r="H101" s="132"/>
      <c r="I101" s="132"/>
      <c r="J101" s="132"/>
      <c r="K101" s="132"/>
      <c r="L101" s="132"/>
    </row>
    <row r="102" spans="1:12">
      <c r="A102" s="132"/>
      <c r="B102" s="132"/>
      <c r="C102" s="132"/>
      <c r="D102" s="132"/>
      <c r="E102" s="132"/>
      <c r="F102" s="132"/>
      <c r="G102" s="132"/>
      <c r="H102" s="132"/>
      <c r="I102" s="132"/>
      <c r="J102" s="132"/>
      <c r="K102" s="132"/>
      <c r="L102" s="132"/>
    </row>
    <row r="103" spans="1:12">
      <c r="A103" s="132"/>
      <c r="B103" s="132"/>
      <c r="C103" s="132"/>
      <c r="D103" s="132"/>
      <c r="E103" s="132"/>
      <c r="F103" s="132"/>
      <c r="G103" s="132"/>
      <c r="H103" s="132"/>
      <c r="I103" s="132"/>
      <c r="J103" s="132"/>
      <c r="K103" s="132"/>
      <c r="L103" s="132"/>
    </row>
    <row r="104" spans="1:12">
      <c r="A104" s="132"/>
      <c r="B104" s="132"/>
      <c r="C104" s="132"/>
      <c r="D104" s="132"/>
      <c r="E104" s="132"/>
      <c r="F104" s="132"/>
      <c r="G104" s="132"/>
      <c r="H104" s="132"/>
      <c r="I104" s="132"/>
      <c r="J104" s="132"/>
      <c r="K104" s="132"/>
      <c r="L104" s="132"/>
    </row>
    <row r="105" spans="1:12">
      <c r="A105" s="132"/>
      <c r="B105" s="132"/>
      <c r="C105" s="132"/>
      <c r="D105" s="132"/>
      <c r="E105" s="132"/>
      <c r="F105" s="132"/>
      <c r="G105" s="132"/>
      <c r="H105" s="132"/>
      <c r="I105" s="132"/>
      <c r="J105" s="132"/>
      <c r="K105" s="132"/>
      <c r="L105" s="132"/>
    </row>
    <row r="106" spans="1:12">
      <c r="A106" s="132"/>
      <c r="B106" s="132"/>
      <c r="C106" s="132"/>
      <c r="D106" s="132"/>
      <c r="E106" s="132"/>
      <c r="F106" s="132"/>
      <c r="G106" s="132"/>
      <c r="H106" s="132"/>
      <c r="I106" s="132"/>
      <c r="J106" s="132"/>
      <c r="K106" s="132"/>
      <c r="L106" s="132"/>
    </row>
    <row r="107" spans="1:12">
      <c r="A107" s="132"/>
      <c r="B107" s="132"/>
      <c r="C107" s="132"/>
      <c r="D107" s="132"/>
      <c r="E107" s="132"/>
      <c r="F107" s="132"/>
      <c r="G107" s="132"/>
      <c r="H107" s="132"/>
      <c r="I107" s="132"/>
      <c r="J107" s="132"/>
      <c r="K107" s="132"/>
      <c r="L107" s="132"/>
    </row>
    <row r="108" spans="1:12">
      <c r="A108" s="132"/>
      <c r="B108" s="132"/>
      <c r="C108" s="132"/>
      <c r="D108" s="132"/>
      <c r="E108" s="132"/>
      <c r="F108" s="132"/>
      <c r="G108" s="132"/>
      <c r="H108" s="132"/>
      <c r="I108" s="132"/>
      <c r="J108" s="132"/>
      <c r="K108" s="132"/>
      <c r="L108" s="132"/>
    </row>
    <row r="109" spans="1:12">
      <c r="A109" s="132"/>
      <c r="B109" s="132"/>
      <c r="C109" s="132"/>
      <c r="D109" s="132"/>
      <c r="E109" s="132"/>
      <c r="F109" s="132"/>
      <c r="G109" s="132"/>
      <c r="H109" s="132"/>
      <c r="I109" s="132"/>
      <c r="J109" s="132"/>
      <c r="K109" s="132"/>
      <c r="L109" s="132"/>
    </row>
    <row r="110" spans="1:12">
      <c r="A110" s="132"/>
      <c r="B110" s="132"/>
      <c r="C110" s="132"/>
      <c r="D110" s="132"/>
      <c r="E110" s="132"/>
      <c r="F110" s="132"/>
      <c r="G110" s="132"/>
      <c r="H110" s="132"/>
      <c r="I110" s="132"/>
      <c r="J110" s="132"/>
      <c r="K110" s="132"/>
      <c r="L110" s="132"/>
    </row>
    <row r="111" spans="1:12">
      <c r="A111" s="132"/>
      <c r="B111" s="132"/>
      <c r="C111" s="132"/>
      <c r="D111" s="132"/>
      <c r="E111" s="132"/>
      <c r="F111" s="132"/>
      <c r="G111" s="132"/>
      <c r="H111" s="132"/>
      <c r="I111" s="132"/>
      <c r="J111" s="132"/>
      <c r="K111" s="132"/>
      <c r="L111" s="132"/>
    </row>
    <row r="112" spans="1:12">
      <c r="A112" s="132"/>
      <c r="B112" s="132"/>
      <c r="C112" s="132"/>
      <c r="D112" s="132"/>
      <c r="E112" s="132"/>
      <c r="F112" s="132"/>
      <c r="G112" s="132"/>
      <c r="H112" s="132"/>
      <c r="I112" s="132"/>
      <c r="J112" s="132"/>
      <c r="K112" s="132"/>
      <c r="L112" s="132"/>
    </row>
    <row r="113" spans="1:12">
      <c r="A113" s="132"/>
      <c r="B113" s="132"/>
      <c r="C113" s="132"/>
      <c r="D113" s="132"/>
      <c r="E113" s="132"/>
      <c r="F113" s="132"/>
      <c r="G113" s="132"/>
      <c r="H113" s="132"/>
      <c r="I113" s="132"/>
      <c r="J113" s="132"/>
      <c r="K113" s="132"/>
      <c r="L113" s="132"/>
    </row>
    <row r="114" spans="1:12">
      <c r="A114" s="132"/>
      <c r="B114" s="132"/>
      <c r="C114" s="132"/>
      <c r="D114" s="132"/>
      <c r="E114" s="132"/>
      <c r="F114" s="132"/>
      <c r="G114" s="132"/>
      <c r="H114" s="132"/>
      <c r="I114" s="132"/>
      <c r="J114" s="132"/>
      <c r="K114" s="132"/>
      <c r="L114" s="132"/>
    </row>
    <row r="115" spans="1:12">
      <c r="A115" s="132"/>
      <c r="B115" s="132"/>
      <c r="C115" s="132"/>
      <c r="D115" s="132"/>
      <c r="E115" s="132"/>
      <c r="F115" s="132"/>
      <c r="G115" s="132"/>
      <c r="H115" s="132"/>
      <c r="I115" s="132"/>
      <c r="J115" s="132"/>
      <c r="K115" s="132"/>
      <c r="L115" s="132"/>
    </row>
    <row r="116" spans="1:12">
      <c r="A116" s="132"/>
      <c r="B116" s="132"/>
      <c r="C116" s="132"/>
      <c r="D116" s="132"/>
      <c r="E116" s="132"/>
      <c r="F116" s="132"/>
      <c r="G116" s="132"/>
      <c r="H116" s="132"/>
      <c r="I116" s="132"/>
      <c r="J116" s="132"/>
      <c r="K116" s="132"/>
      <c r="L116" s="132"/>
    </row>
    <row r="117" spans="1:12">
      <c r="A117" s="132"/>
      <c r="B117" s="132"/>
      <c r="C117" s="132"/>
      <c r="D117" s="132"/>
      <c r="E117" s="132"/>
      <c r="F117" s="132"/>
      <c r="G117" s="132"/>
      <c r="H117" s="132"/>
      <c r="I117" s="132"/>
      <c r="J117" s="132"/>
      <c r="K117" s="132"/>
      <c r="L117" s="132"/>
    </row>
    <row r="118" spans="1:12">
      <c r="A118" s="132"/>
      <c r="B118" s="132"/>
      <c r="C118" s="132"/>
      <c r="D118" s="132"/>
      <c r="E118" s="132"/>
      <c r="F118" s="132"/>
      <c r="G118" s="132"/>
      <c r="H118" s="132"/>
      <c r="I118" s="132"/>
      <c r="J118" s="132"/>
      <c r="K118" s="132"/>
      <c r="L118" s="132"/>
    </row>
    <row r="119" spans="1:12">
      <c r="A119" s="132"/>
      <c r="B119" s="132"/>
      <c r="C119" s="132"/>
      <c r="D119" s="132"/>
      <c r="E119" s="132"/>
      <c r="F119" s="132"/>
      <c r="G119" s="132"/>
      <c r="H119" s="132"/>
      <c r="I119" s="132"/>
      <c r="J119" s="132"/>
      <c r="K119" s="132"/>
      <c r="L119" s="132"/>
    </row>
    <row r="120" spans="1:12">
      <c r="A120" s="132"/>
      <c r="B120" s="132"/>
      <c r="C120" s="132"/>
      <c r="D120" s="132"/>
      <c r="E120" s="132"/>
      <c r="F120" s="132"/>
      <c r="G120" s="132"/>
      <c r="H120" s="132"/>
      <c r="I120" s="132"/>
      <c r="J120" s="132"/>
      <c r="K120" s="132"/>
      <c r="L120" s="132"/>
    </row>
    <row r="121" spans="1:12">
      <c r="A121" s="132"/>
      <c r="B121" s="132"/>
      <c r="C121" s="132"/>
      <c r="D121" s="132"/>
      <c r="E121" s="132"/>
      <c r="F121" s="132"/>
      <c r="G121" s="132"/>
      <c r="H121" s="132"/>
      <c r="I121" s="132"/>
      <c r="J121" s="132"/>
      <c r="K121" s="132"/>
      <c r="L121" s="132"/>
    </row>
    <row r="122" spans="1:12">
      <c r="A122" s="132"/>
      <c r="B122" s="132"/>
      <c r="C122" s="132"/>
      <c r="D122" s="132"/>
      <c r="E122" s="132"/>
      <c r="F122" s="132"/>
      <c r="G122" s="132"/>
      <c r="H122" s="132"/>
      <c r="I122" s="132"/>
      <c r="J122" s="132"/>
      <c r="K122" s="132"/>
      <c r="L122" s="132"/>
    </row>
    <row r="123" spans="1:12">
      <c r="A123" s="132"/>
      <c r="B123" s="132"/>
      <c r="C123" s="132"/>
      <c r="D123" s="132"/>
      <c r="E123" s="132"/>
      <c r="F123" s="132"/>
      <c r="G123" s="132"/>
      <c r="H123" s="132"/>
      <c r="I123" s="132"/>
      <c r="J123" s="132"/>
      <c r="K123" s="132"/>
      <c r="L123" s="132"/>
    </row>
    <row r="124" spans="1:12">
      <c r="A124" s="132"/>
      <c r="B124" s="132"/>
      <c r="C124" s="132"/>
      <c r="D124" s="132"/>
      <c r="E124" s="132"/>
      <c r="F124" s="132"/>
      <c r="G124" s="132"/>
      <c r="H124" s="132"/>
      <c r="I124" s="132"/>
      <c r="J124" s="132"/>
      <c r="K124" s="132"/>
      <c r="L124" s="132"/>
    </row>
    <row r="125" spans="1:12">
      <c r="A125" s="132"/>
      <c r="B125" s="132"/>
      <c r="C125" s="132"/>
      <c r="D125" s="132"/>
      <c r="E125" s="132"/>
      <c r="F125" s="132"/>
      <c r="G125" s="132"/>
      <c r="H125" s="132"/>
      <c r="I125" s="132"/>
      <c r="J125" s="132"/>
      <c r="K125" s="132"/>
      <c r="L125" s="132"/>
    </row>
    <row r="126" spans="1:12">
      <c r="A126" s="132"/>
      <c r="B126" s="132"/>
      <c r="C126" s="132"/>
      <c r="D126" s="132"/>
      <c r="E126" s="132"/>
      <c r="F126" s="132"/>
      <c r="G126" s="132"/>
      <c r="H126" s="132"/>
      <c r="I126" s="132"/>
      <c r="J126" s="132"/>
      <c r="K126" s="132"/>
      <c r="L126" s="132"/>
    </row>
    <row r="127" spans="1:12">
      <c r="A127" s="132"/>
      <c r="B127" s="132"/>
      <c r="C127" s="132"/>
      <c r="D127" s="132"/>
      <c r="E127" s="132"/>
      <c r="F127" s="132"/>
      <c r="G127" s="132"/>
      <c r="H127" s="132"/>
      <c r="I127" s="132"/>
      <c r="J127" s="132"/>
      <c r="K127" s="132"/>
      <c r="L127" s="132"/>
    </row>
    <row r="128" spans="1:12">
      <c r="A128" s="132"/>
      <c r="B128" s="132"/>
      <c r="C128" s="132"/>
      <c r="D128" s="132"/>
      <c r="E128" s="132"/>
      <c r="F128" s="132"/>
      <c r="G128" s="132"/>
      <c r="H128" s="132"/>
      <c r="I128" s="132"/>
      <c r="J128" s="132"/>
      <c r="K128" s="132"/>
      <c r="L128" s="132"/>
    </row>
    <row r="129" spans="1:12">
      <c r="A129" s="132"/>
      <c r="B129" s="132"/>
      <c r="C129" s="132"/>
      <c r="D129" s="132"/>
      <c r="E129" s="132"/>
      <c r="F129" s="132"/>
      <c r="G129" s="132"/>
      <c r="H129" s="132"/>
      <c r="I129" s="132"/>
      <c r="J129" s="132"/>
      <c r="K129" s="132"/>
      <c r="L129" s="132"/>
    </row>
    <row r="130" spans="1:12">
      <c r="A130" s="132"/>
      <c r="B130" s="132"/>
      <c r="C130" s="132"/>
      <c r="D130" s="132"/>
      <c r="E130" s="132"/>
      <c r="F130" s="132"/>
      <c r="G130" s="132"/>
      <c r="H130" s="132"/>
      <c r="I130" s="132"/>
      <c r="J130" s="132"/>
      <c r="K130" s="132"/>
      <c r="L130" s="132"/>
    </row>
    <row r="131" spans="1:12">
      <c r="A131" s="132"/>
      <c r="B131" s="132"/>
      <c r="C131" s="132"/>
      <c r="D131" s="132"/>
      <c r="E131" s="132"/>
      <c r="F131" s="132"/>
      <c r="G131" s="132"/>
      <c r="H131" s="132"/>
      <c r="I131" s="132"/>
      <c r="J131" s="132"/>
      <c r="K131" s="132"/>
      <c r="L131" s="132"/>
    </row>
    <row r="132" spans="1:12">
      <c r="A132" s="132"/>
      <c r="B132" s="132"/>
      <c r="C132" s="132"/>
      <c r="D132" s="132"/>
      <c r="E132" s="132"/>
      <c r="F132" s="132"/>
      <c r="G132" s="132"/>
      <c r="H132" s="132"/>
      <c r="I132" s="132"/>
      <c r="J132" s="132"/>
      <c r="K132" s="132"/>
      <c r="L132" s="132"/>
    </row>
    <row r="133" spans="1:12">
      <c r="A133" s="132"/>
      <c r="B133" s="132"/>
      <c r="C133" s="132"/>
      <c r="D133" s="132"/>
      <c r="E133" s="132"/>
      <c r="F133" s="132"/>
      <c r="G133" s="132"/>
      <c r="H133" s="132"/>
      <c r="I133" s="132"/>
      <c r="J133" s="132"/>
      <c r="K133" s="132"/>
      <c r="L133" s="132"/>
    </row>
    <row r="134" spans="1:12">
      <c r="A134" s="132"/>
      <c r="B134" s="132"/>
      <c r="C134" s="132"/>
      <c r="D134" s="132"/>
      <c r="E134" s="132"/>
      <c r="F134" s="132"/>
      <c r="G134" s="132"/>
      <c r="H134" s="132"/>
      <c r="I134" s="132"/>
      <c r="J134" s="132"/>
      <c r="K134" s="132"/>
      <c r="L134" s="132"/>
    </row>
    <row r="135" spans="1:12">
      <c r="A135" s="132"/>
      <c r="B135" s="132"/>
      <c r="C135" s="132"/>
      <c r="D135" s="132"/>
      <c r="E135" s="132"/>
      <c r="F135" s="132"/>
      <c r="G135" s="132"/>
      <c r="H135" s="132"/>
      <c r="I135" s="132"/>
      <c r="J135" s="132"/>
      <c r="K135" s="132"/>
      <c r="L135" s="132"/>
    </row>
    <row r="136" spans="1:12">
      <c r="A136" s="132"/>
      <c r="B136" s="132"/>
      <c r="C136" s="132"/>
      <c r="D136" s="132"/>
      <c r="E136" s="132"/>
      <c r="F136" s="132"/>
      <c r="G136" s="132"/>
      <c r="H136" s="132"/>
      <c r="I136" s="132"/>
      <c r="J136" s="132"/>
      <c r="K136" s="132"/>
      <c r="L136" s="132"/>
    </row>
    <row r="137" spans="1:12">
      <c r="A137" s="132"/>
      <c r="B137" s="132"/>
      <c r="C137" s="132"/>
      <c r="D137" s="132"/>
      <c r="E137" s="132"/>
      <c r="F137" s="132"/>
      <c r="G137" s="132"/>
      <c r="H137" s="132"/>
      <c r="I137" s="132"/>
      <c r="J137" s="132"/>
      <c r="K137" s="132"/>
      <c r="L137" s="132"/>
    </row>
    <row r="138" spans="1:12">
      <c r="A138" s="132"/>
      <c r="B138" s="132"/>
      <c r="C138" s="132"/>
      <c r="D138" s="132"/>
      <c r="E138" s="132"/>
      <c r="F138" s="132"/>
      <c r="G138" s="132"/>
      <c r="H138" s="132"/>
      <c r="I138" s="132"/>
      <c r="J138" s="132"/>
      <c r="K138" s="132"/>
      <c r="L138" s="132"/>
    </row>
    <row r="139" spans="1:12">
      <c r="A139" s="132"/>
      <c r="B139" s="132"/>
      <c r="C139" s="132"/>
      <c r="D139" s="132"/>
      <c r="E139" s="132"/>
      <c r="F139" s="132"/>
      <c r="G139" s="132"/>
      <c r="H139" s="132"/>
      <c r="I139" s="132"/>
      <c r="J139" s="132"/>
      <c r="K139" s="132"/>
      <c r="L139" s="132"/>
    </row>
    <row r="140" spans="1:12">
      <c r="A140" s="132"/>
      <c r="B140" s="132"/>
      <c r="C140" s="132"/>
      <c r="D140" s="132"/>
      <c r="E140" s="132"/>
      <c r="F140" s="132"/>
      <c r="G140" s="132"/>
      <c r="H140" s="132"/>
      <c r="I140" s="132"/>
      <c r="J140" s="132"/>
      <c r="K140" s="132"/>
      <c r="L140" s="132"/>
    </row>
    <row r="141" spans="1:12">
      <c r="A141" s="132"/>
      <c r="B141" s="132"/>
      <c r="C141" s="132"/>
      <c r="D141" s="132"/>
      <c r="E141" s="132"/>
      <c r="F141" s="132"/>
      <c r="G141" s="132"/>
      <c r="H141" s="132"/>
      <c r="I141" s="132"/>
      <c r="J141" s="132"/>
      <c r="K141" s="132"/>
      <c r="L141" s="132"/>
    </row>
    <row r="142" spans="1:12">
      <c r="A142" s="132"/>
      <c r="B142" s="132"/>
      <c r="C142" s="132"/>
      <c r="D142" s="132"/>
      <c r="E142" s="132"/>
      <c r="F142" s="132"/>
      <c r="G142" s="132"/>
      <c r="H142" s="132"/>
      <c r="I142" s="132"/>
      <c r="J142" s="132"/>
      <c r="K142" s="132"/>
      <c r="L142" s="132"/>
    </row>
    <row r="143" spans="1:12">
      <c r="A143" s="132"/>
      <c r="B143" s="132"/>
      <c r="C143" s="132"/>
      <c r="D143" s="132"/>
      <c r="E143" s="132"/>
      <c r="F143" s="132"/>
      <c r="G143" s="132"/>
      <c r="H143" s="132"/>
      <c r="I143" s="132"/>
      <c r="J143" s="132"/>
      <c r="K143" s="132"/>
      <c r="L143" s="132"/>
    </row>
    <row r="144" spans="1:12">
      <c r="A144" s="132"/>
      <c r="B144" s="132"/>
      <c r="C144" s="132"/>
      <c r="D144" s="132"/>
      <c r="E144" s="132"/>
      <c r="F144" s="132"/>
      <c r="G144" s="132"/>
      <c r="H144" s="132"/>
      <c r="I144" s="132"/>
      <c r="J144" s="132"/>
      <c r="K144" s="132"/>
      <c r="L144" s="132"/>
    </row>
    <row r="145" spans="1:12">
      <c r="A145" s="132"/>
      <c r="B145" s="132"/>
      <c r="C145" s="132"/>
      <c r="D145" s="132"/>
      <c r="E145" s="132"/>
      <c r="F145" s="132"/>
      <c r="G145" s="132"/>
      <c r="H145" s="132"/>
      <c r="I145" s="132"/>
      <c r="J145" s="132"/>
      <c r="K145" s="132"/>
      <c r="L145" s="132"/>
    </row>
    <row r="146" spans="1:12">
      <c r="A146" s="132"/>
      <c r="B146" s="132"/>
      <c r="C146" s="132"/>
      <c r="D146" s="132"/>
      <c r="E146" s="132"/>
      <c r="F146" s="132"/>
      <c r="G146" s="132"/>
      <c r="H146" s="132"/>
      <c r="I146" s="132"/>
      <c r="J146" s="132"/>
      <c r="K146" s="132"/>
      <c r="L146" s="132"/>
    </row>
    <row r="147" spans="1:12">
      <c r="A147" s="132"/>
      <c r="B147" s="132"/>
      <c r="C147" s="132"/>
      <c r="D147" s="132"/>
      <c r="E147" s="132"/>
      <c r="F147" s="132"/>
      <c r="G147" s="132"/>
      <c r="H147" s="132"/>
      <c r="I147" s="132"/>
      <c r="J147" s="132"/>
      <c r="K147" s="132"/>
      <c r="L147" s="132"/>
    </row>
    <row r="148" spans="1:12">
      <c r="A148" s="132"/>
      <c r="B148" s="132"/>
      <c r="C148" s="132"/>
      <c r="D148" s="132"/>
      <c r="E148" s="132"/>
      <c r="F148" s="132"/>
      <c r="G148" s="132"/>
      <c r="H148" s="132"/>
      <c r="I148" s="132"/>
      <c r="J148" s="132"/>
      <c r="K148" s="132"/>
      <c r="L148" s="132"/>
    </row>
    <row r="149" spans="1:12">
      <c r="A149" s="132"/>
      <c r="B149" s="132"/>
      <c r="C149" s="132"/>
      <c r="D149" s="132"/>
      <c r="E149" s="132"/>
      <c r="F149" s="132"/>
      <c r="G149" s="132"/>
      <c r="H149" s="132"/>
      <c r="I149" s="132"/>
      <c r="J149" s="132"/>
      <c r="K149" s="132"/>
      <c r="L149" s="13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CD30"/>
  <sheetViews>
    <sheetView topLeftCell="C14" zoomScale="50" zoomScaleNormal="50" zoomScaleSheetLayoutView="130" zoomScalePageLayoutView="55" workbookViewId="0">
      <selection activeCell="C13" sqref="C13:P18"/>
    </sheetView>
  </sheetViews>
  <sheetFormatPr baseColWidth="10" defaultColWidth="12.7109375" defaultRowHeight="20.25" customHeight="1"/>
  <cols>
    <col min="1" max="1" width="1.7109375" style="2" customWidth="1"/>
    <col min="2" max="2" width="26.85546875" style="75" customWidth="1"/>
    <col min="3" max="3" width="24.140625" style="91" customWidth="1"/>
    <col min="4" max="4" width="37.5703125" style="91" customWidth="1"/>
    <col min="5" max="5" width="35.140625" style="91" customWidth="1"/>
    <col min="6" max="6" width="50.28515625" style="91" customWidth="1"/>
    <col min="7" max="7" width="55.85546875" style="75" customWidth="1"/>
    <col min="8" max="8" width="27.42578125" style="91" customWidth="1"/>
    <col min="9" max="9" width="16.85546875" style="91" customWidth="1"/>
    <col min="10" max="10" width="23.28515625" style="91" customWidth="1"/>
    <col min="11" max="11" width="28.7109375" style="91" customWidth="1"/>
    <col min="12" max="12" width="24.85546875" style="91" customWidth="1"/>
    <col min="13" max="13" width="21.7109375" style="91" customWidth="1"/>
    <col min="14" max="15" width="17.85546875" style="91" customWidth="1"/>
    <col min="16" max="16" width="38.140625" style="91" customWidth="1"/>
    <col min="17" max="264" width="12.7109375" style="2"/>
    <col min="265" max="265" width="4" style="2" customWidth="1"/>
    <col min="266" max="266" width="7.85546875" style="2" customWidth="1"/>
    <col min="267" max="267" width="15.140625" style="2" customWidth="1"/>
    <col min="268" max="268" width="20.42578125" style="2" customWidth="1"/>
    <col min="269" max="269" width="18.7109375" style="2" customWidth="1"/>
    <col min="270" max="270" width="19.7109375" style="2" customWidth="1"/>
    <col min="271" max="271" width="10" style="2" customWidth="1"/>
    <col min="272" max="272" width="64.5703125" style="2" bestFit="1" customWidth="1"/>
    <col min="273" max="273" width="16.85546875" style="2" customWidth="1"/>
    <col min="274" max="274" width="19.140625" style="2" customWidth="1"/>
    <col min="275" max="277" width="17.85546875" style="2" bestFit="1" customWidth="1"/>
    <col min="278" max="278" width="19.140625" style="2" customWidth="1"/>
    <col min="279" max="279" width="25.140625" style="2" bestFit="1" customWidth="1"/>
    <col min="280" max="280" width="50.7109375" style="2" bestFit="1" customWidth="1"/>
    <col min="281" max="282" width="0" style="2" hidden="1" customWidth="1"/>
    <col min="283" max="283" width="15.140625" style="2" customWidth="1"/>
    <col min="284" max="284" width="15.28515625" style="2" customWidth="1"/>
    <col min="285" max="285" width="50.7109375" style="2" bestFit="1" customWidth="1"/>
    <col min="286" max="520" width="12.7109375" style="2"/>
    <col min="521" max="521" width="4" style="2" customWidth="1"/>
    <col min="522" max="522" width="7.85546875" style="2" customWidth="1"/>
    <col min="523" max="523" width="15.140625" style="2" customWidth="1"/>
    <col min="524" max="524" width="20.42578125" style="2" customWidth="1"/>
    <col min="525" max="525" width="18.7109375" style="2" customWidth="1"/>
    <col min="526" max="526" width="19.7109375" style="2" customWidth="1"/>
    <col min="527" max="527" width="10" style="2" customWidth="1"/>
    <col min="528" max="528" width="64.5703125" style="2" bestFit="1" customWidth="1"/>
    <col min="529" max="529" width="16.85546875" style="2" customWidth="1"/>
    <col min="530" max="530" width="19.140625" style="2" customWidth="1"/>
    <col min="531" max="533" width="17.85546875" style="2" bestFit="1" customWidth="1"/>
    <col min="534" max="534" width="19.140625" style="2" customWidth="1"/>
    <col min="535" max="535" width="25.140625" style="2" bestFit="1" customWidth="1"/>
    <col min="536" max="536" width="50.7109375" style="2" bestFit="1" customWidth="1"/>
    <col min="537" max="538" width="0" style="2" hidden="1" customWidth="1"/>
    <col min="539" max="539" width="15.140625" style="2" customWidth="1"/>
    <col min="540" max="540" width="15.28515625" style="2" customWidth="1"/>
    <col min="541" max="541" width="50.7109375" style="2" bestFit="1" customWidth="1"/>
    <col min="542" max="776" width="12.7109375" style="2"/>
    <col min="777" max="777" width="4" style="2" customWidth="1"/>
    <col min="778" max="778" width="7.85546875" style="2" customWidth="1"/>
    <col min="779" max="779" width="15.140625" style="2" customWidth="1"/>
    <col min="780" max="780" width="20.42578125" style="2" customWidth="1"/>
    <col min="781" max="781" width="18.7109375" style="2" customWidth="1"/>
    <col min="782" max="782" width="19.7109375" style="2" customWidth="1"/>
    <col min="783" max="783" width="10" style="2" customWidth="1"/>
    <col min="784" max="784" width="64.5703125" style="2" bestFit="1" customWidth="1"/>
    <col min="785" max="785" width="16.85546875" style="2" customWidth="1"/>
    <col min="786" max="786" width="19.140625" style="2" customWidth="1"/>
    <col min="787" max="789" width="17.85546875" style="2" bestFit="1" customWidth="1"/>
    <col min="790" max="790" width="19.140625" style="2" customWidth="1"/>
    <col min="791" max="791" width="25.140625" style="2" bestFit="1" customWidth="1"/>
    <col min="792" max="792" width="50.7109375" style="2" bestFit="1" customWidth="1"/>
    <col min="793" max="794" width="0" style="2" hidden="1" customWidth="1"/>
    <col min="795" max="795" width="15.140625" style="2" customWidth="1"/>
    <col min="796" max="796" width="15.28515625" style="2" customWidth="1"/>
    <col min="797" max="797" width="50.7109375" style="2" bestFit="1" customWidth="1"/>
    <col min="798" max="1032" width="12.7109375" style="2"/>
    <col min="1033" max="1033" width="4" style="2" customWidth="1"/>
    <col min="1034" max="1034" width="7.85546875" style="2" customWidth="1"/>
    <col min="1035" max="1035" width="15.140625" style="2" customWidth="1"/>
    <col min="1036" max="1036" width="20.42578125" style="2" customWidth="1"/>
    <col min="1037" max="1037" width="18.7109375" style="2" customWidth="1"/>
    <col min="1038" max="1038" width="19.7109375" style="2" customWidth="1"/>
    <col min="1039" max="1039" width="10" style="2" customWidth="1"/>
    <col min="1040" max="1040" width="64.5703125" style="2" bestFit="1" customWidth="1"/>
    <col min="1041" max="1041" width="16.85546875" style="2" customWidth="1"/>
    <col min="1042" max="1042" width="19.140625" style="2" customWidth="1"/>
    <col min="1043" max="1045" width="17.85546875" style="2" bestFit="1" customWidth="1"/>
    <col min="1046" max="1046" width="19.140625" style="2" customWidth="1"/>
    <col min="1047" max="1047" width="25.140625" style="2" bestFit="1" customWidth="1"/>
    <col min="1048" max="1048" width="50.7109375" style="2" bestFit="1" customWidth="1"/>
    <col min="1049" max="1050" width="0" style="2" hidden="1" customWidth="1"/>
    <col min="1051" max="1051" width="15.140625" style="2" customWidth="1"/>
    <col min="1052" max="1052" width="15.28515625" style="2" customWidth="1"/>
    <col min="1053" max="1053" width="50.7109375" style="2" bestFit="1" customWidth="1"/>
    <col min="1054" max="1288" width="12.7109375" style="2"/>
    <col min="1289" max="1289" width="4" style="2" customWidth="1"/>
    <col min="1290" max="1290" width="7.85546875" style="2" customWidth="1"/>
    <col min="1291" max="1291" width="15.140625" style="2" customWidth="1"/>
    <col min="1292" max="1292" width="20.42578125" style="2" customWidth="1"/>
    <col min="1293" max="1293" width="18.7109375" style="2" customWidth="1"/>
    <col min="1294" max="1294" width="19.7109375" style="2" customWidth="1"/>
    <col min="1295" max="1295" width="10" style="2" customWidth="1"/>
    <col min="1296" max="1296" width="64.5703125" style="2" bestFit="1" customWidth="1"/>
    <col min="1297" max="1297" width="16.85546875" style="2" customWidth="1"/>
    <col min="1298" max="1298" width="19.140625" style="2" customWidth="1"/>
    <col min="1299" max="1301" width="17.85546875" style="2" bestFit="1" customWidth="1"/>
    <col min="1302" max="1302" width="19.140625" style="2" customWidth="1"/>
    <col min="1303" max="1303" width="25.140625" style="2" bestFit="1" customWidth="1"/>
    <col min="1304" max="1304" width="50.7109375" style="2" bestFit="1" customWidth="1"/>
    <col min="1305" max="1306" width="0" style="2" hidden="1" customWidth="1"/>
    <col min="1307" max="1307" width="15.140625" style="2" customWidth="1"/>
    <col min="1308" max="1308" width="15.28515625" style="2" customWidth="1"/>
    <col min="1309" max="1309" width="50.7109375" style="2" bestFit="1" customWidth="1"/>
    <col min="1310" max="1544" width="12.7109375" style="2"/>
    <col min="1545" max="1545" width="4" style="2" customWidth="1"/>
    <col min="1546" max="1546" width="7.85546875" style="2" customWidth="1"/>
    <col min="1547" max="1547" width="15.140625" style="2" customWidth="1"/>
    <col min="1548" max="1548" width="20.42578125" style="2" customWidth="1"/>
    <col min="1549" max="1549" width="18.7109375" style="2" customWidth="1"/>
    <col min="1550" max="1550" width="19.7109375" style="2" customWidth="1"/>
    <col min="1551" max="1551" width="10" style="2" customWidth="1"/>
    <col min="1552" max="1552" width="64.5703125" style="2" bestFit="1" customWidth="1"/>
    <col min="1553" max="1553" width="16.85546875" style="2" customWidth="1"/>
    <col min="1554" max="1554" width="19.140625" style="2" customWidth="1"/>
    <col min="1555" max="1557" width="17.85546875" style="2" bestFit="1" customWidth="1"/>
    <col min="1558" max="1558" width="19.140625" style="2" customWidth="1"/>
    <col min="1559" max="1559" width="25.140625" style="2" bestFit="1" customWidth="1"/>
    <col min="1560" max="1560" width="50.7109375" style="2" bestFit="1" customWidth="1"/>
    <col min="1561" max="1562" width="0" style="2" hidden="1" customWidth="1"/>
    <col min="1563" max="1563" width="15.140625" style="2" customWidth="1"/>
    <col min="1564" max="1564" width="15.28515625" style="2" customWidth="1"/>
    <col min="1565" max="1565" width="50.7109375" style="2" bestFit="1" customWidth="1"/>
    <col min="1566" max="1800" width="12.7109375" style="2"/>
    <col min="1801" max="1801" width="4" style="2" customWidth="1"/>
    <col min="1802" max="1802" width="7.85546875" style="2" customWidth="1"/>
    <col min="1803" max="1803" width="15.140625" style="2" customWidth="1"/>
    <col min="1804" max="1804" width="20.42578125" style="2" customWidth="1"/>
    <col min="1805" max="1805" width="18.7109375" style="2" customWidth="1"/>
    <col min="1806" max="1806" width="19.7109375" style="2" customWidth="1"/>
    <col min="1807" max="1807" width="10" style="2" customWidth="1"/>
    <col min="1808" max="1808" width="64.5703125" style="2" bestFit="1" customWidth="1"/>
    <col min="1809" max="1809" width="16.85546875" style="2" customWidth="1"/>
    <col min="1810" max="1810" width="19.140625" style="2" customWidth="1"/>
    <col min="1811" max="1813" width="17.85546875" style="2" bestFit="1" customWidth="1"/>
    <col min="1814" max="1814" width="19.140625" style="2" customWidth="1"/>
    <col min="1815" max="1815" width="25.140625" style="2" bestFit="1" customWidth="1"/>
    <col min="1816" max="1816" width="50.7109375" style="2" bestFit="1" customWidth="1"/>
    <col min="1817" max="1818" width="0" style="2" hidden="1" customWidth="1"/>
    <col min="1819" max="1819" width="15.140625" style="2" customWidth="1"/>
    <col min="1820" max="1820" width="15.28515625" style="2" customWidth="1"/>
    <col min="1821" max="1821" width="50.7109375" style="2" bestFit="1" customWidth="1"/>
    <col min="1822" max="2056" width="12.7109375" style="2"/>
    <col min="2057" max="2057" width="4" style="2" customWidth="1"/>
    <col min="2058" max="2058" width="7.85546875" style="2" customWidth="1"/>
    <col min="2059" max="2059" width="15.140625" style="2" customWidth="1"/>
    <col min="2060" max="2060" width="20.42578125" style="2" customWidth="1"/>
    <col min="2061" max="2061" width="18.7109375" style="2" customWidth="1"/>
    <col min="2062" max="2062" width="19.7109375" style="2" customWidth="1"/>
    <col min="2063" max="2063" width="10" style="2" customWidth="1"/>
    <col min="2064" max="2064" width="64.5703125" style="2" bestFit="1" customWidth="1"/>
    <col min="2065" max="2065" width="16.85546875" style="2" customWidth="1"/>
    <col min="2066" max="2066" width="19.140625" style="2" customWidth="1"/>
    <col min="2067" max="2069" width="17.85546875" style="2" bestFit="1" customWidth="1"/>
    <col min="2070" max="2070" width="19.140625" style="2" customWidth="1"/>
    <col min="2071" max="2071" width="25.140625" style="2" bestFit="1" customWidth="1"/>
    <col min="2072" max="2072" width="50.7109375" style="2" bestFit="1" customWidth="1"/>
    <col min="2073" max="2074" width="0" style="2" hidden="1" customWidth="1"/>
    <col min="2075" max="2075" width="15.140625" style="2" customWidth="1"/>
    <col min="2076" max="2076" width="15.28515625" style="2" customWidth="1"/>
    <col min="2077" max="2077" width="50.7109375" style="2" bestFit="1" customWidth="1"/>
    <col min="2078" max="2312" width="12.7109375" style="2"/>
    <col min="2313" max="2313" width="4" style="2" customWidth="1"/>
    <col min="2314" max="2314" width="7.85546875" style="2" customWidth="1"/>
    <col min="2315" max="2315" width="15.140625" style="2" customWidth="1"/>
    <col min="2316" max="2316" width="20.42578125" style="2" customWidth="1"/>
    <col min="2317" max="2317" width="18.7109375" style="2" customWidth="1"/>
    <col min="2318" max="2318" width="19.7109375" style="2" customWidth="1"/>
    <col min="2319" max="2319" width="10" style="2" customWidth="1"/>
    <col min="2320" max="2320" width="64.5703125" style="2" bestFit="1" customWidth="1"/>
    <col min="2321" max="2321" width="16.85546875" style="2" customWidth="1"/>
    <col min="2322" max="2322" width="19.140625" style="2" customWidth="1"/>
    <col min="2323" max="2325" width="17.85546875" style="2" bestFit="1" customWidth="1"/>
    <col min="2326" max="2326" width="19.140625" style="2" customWidth="1"/>
    <col min="2327" max="2327" width="25.140625" style="2" bestFit="1" customWidth="1"/>
    <col min="2328" max="2328" width="50.7109375" style="2" bestFit="1" customWidth="1"/>
    <col min="2329" max="2330" width="0" style="2" hidden="1" customWidth="1"/>
    <col min="2331" max="2331" width="15.140625" style="2" customWidth="1"/>
    <col min="2332" max="2332" width="15.28515625" style="2" customWidth="1"/>
    <col min="2333" max="2333" width="50.7109375" style="2" bestFit="1" customWidth="1"/>
    <col min="2334" max="2568" width="12.7109375" style="2"/>
    <col min="2569" max="2569" width="4" style="2" customWidth="1"/>
    <col min="2570" max="2570" width="7.85546875" style="2" customWidth="1"/>
    <col min="2571" max="2571" width="15.140625" style="2" customWidth="1"/>
    <col min="2572" max="2572" width="20.42578125" style="2" customWidth="1"/>
    <col min="2573" max="2573" width="18.7109375" style="2" customWidth="1"/>
    <col min="2574" max="2574" width="19.7109375" style="2" customWidth="1"/>
    <col min="2575" max="2575" width="10" style="2" customWidth="1"/>
    <col min="2576" max="2576" width="64.5703125" style="2" bestFit="1" customWidth="1"/>
    <col min="2577" max="2577" width="16.85546875" style="2" customWidth="1"/>
    <col min="2578" max="2578" width="19.140625" style="2" customWidth="1"/>
    <col min="2579" max="2581" width="17.85546875" style="2" bestFit="1" customWidth="1"/>
    <col min="2582" max="2582" width="19.140625" style="2" customWidth="1"/>
    <col min="2583" max="2583" width="25.140625" style="2" bestFit="1" customWidth="1"/>
    <col min="2584" max="2584" width="50.7109375" style="2" bestFit="1" customWidth="1"/>
    <col min="2585" max="2586" width="0" style="2" hidden="1" customWidth="1"/>
    <col min="2587" max="2587" width="15.140625" style="2" customWidth="1"/>
    <col min="2588" max="2588" width="15.28515625" style="2" customWidth="1"/>
    <col min="2589" max="2589" width="50.7109375" style="2" bestFit="1" customWidth="1"/>
    <col min="2590" max="2824" width="12.7109375" style="2"/>
    <col min="2825" max="2825" width="4" style="2" customWidth="1"/>
    <col min="2826" max="2826" width="7.85546875" style="2" customWidth="1"/>
    <col min="2827" max="2827" width="15.140625" style="2" customWidth="1"/>
    <col min="2828" max="2828" width="20.42578125" style="2" customWidth="1"/>
    <col min="2829" max="2829" width="18.7109375" style="2" customWidth="1"/>
    <col min="2830" max="2830" width="19.7109375" style="2" customWidth="1"/>
    <col min="2831" max="2831" width="10" style="2" customWidth="1"/>
    <col min="2832" max="2832" width="64.5703125" style="2" bestFit="1" customWidth="1"/>
    <col min="2833" max="2833" width="16.85546875" style="2" customWidth="1"/>
    <col min="2834" max="2834" width="19.140625" style="2" customWidth="1"/>
    <col min="2835" max="2837" width="17.85546875" style="2" bestFit="1" customWidth="1"/>
    <col min="2838" max="2838" width="19.140625" style="2" customWidth="1"/>
    <col min="2839" max="2839" width="25.140625" style="2" bestFit="1" customWidth="1"/>
    <col min="2840" max="2840" width="50.7109375" style="2" bestFit="1" customWidth="1"/>
    <col min="2841" max="2842" width="0" style="2" hidden="1" customWidth="1"/>
    <col min="2843" max="2843" width="15.140625" style="2" customWidth="1"/>
    <col min="2844" max="2844" width="15.28515625" style="2" customWidth="1"/>
    <col min="2845" max="2845" width="50.7109375" style="2" bestFit="1" customWidth="1"/>
    <col min="2846" max="3080" width="12.7109375" style="2"/>
    <col min="3081" max="3081" width="4" style="2" customWidth="1"/>
    <col min="3082" max="3082" width="7.85546875" style="2" customWidth="1"/>
    <col min="3083" max="3083" width="15.140625" style="2" customWidth="1"/>
    <col min="3084" max="3084" width="20.42578125" style="2" customWidth="1"/>
    <col min="3085" max="3085" width="18.7109375" style="2" customWidth="1"/>
    <col min="3086" max="3086" width="19.7109375" style="2" customWidth="1"/>
    <col min="3087" max="3087" width="10" style="2" customWidth="1"/>
    <col min="3088" max="3088" width="64.5703125" style="2" bestFit="1" customWidth="1"/>
    <col min="3089" max="3089" width="16.85546875" style="2" customWidth="1"/>
    <col min="3090" max="3090" width="19.140625" style="2" customWidth="1"/>
    <col min="3091" max="3093" width="17.85546875" style="2" bestFit="1" customWidth="1"/>
    <col min="3094" max="3094" width="19.140625" style="2" customWidth="1"/>
    <col min="3095" max="3095" width="25.140625" style="2" bestFit="1" customWidth="1"/>
    <col min="3096" max="3096" width="50.7109375" style="2" bestFit="1" customWidth="1"/>
    <col min="3097" max="3098" width="0" style="2" hidden="1" customWidth="1"/>
    <col min="3099" max="3099" width="15.140625" style="2" customWidth="1"/>
    <col min="3100" max="3100" width="15.28515625" style="2" customWidth="1"/>
    <col min="3101" max="3101" width="50.7109375" style="2" bestFit="1" customWidth="1"/>
    <col min="3102" max="3336" width="12.7109375" style="2"/>
    <col min="3337" max="3337" width="4" style="2" customWidth="1"/>
    <col min="3338" max="3338" width="7.85546875" style="2" customWidth="1"/>
    <col min="3339" max="3339" width="15.140625" style="2" customWidth="1"/>
    <col min="3340" max="3340" width="20.42578125" style="2" customWidth="1"/>
    <col min="3341" max="3341" width="18.7109375" style="2" customWidth="1"/>
    <col min="3342" max="3342" width="19.7109375" style="2" customWidth="1"/>
    <col min="3343" max="3343" width="10" style="2" customWidth="1"/>
    <col min="3344" max="3344" width="64.5703125" style="2" bestFit="1" customWidth="1"/>
    <col min="3345" max="3345" width="16.85546875" style="2" customWidth="1"/>
    <col min="3346" max="3346" width="19.140625" style="2" customWidth="1"/>
    <col min="3347" max="3349" width="17.85546875" style="2" bestFit="1" customWidth="1"/>
    <col min="3350" max="3350" width="19.140625" style="2" customWidth="1"/>
    <col min="3351" max="3351" width="25.140625" style="2" bestFit="1" customWidth="1"/>
    <col min="3352" max="3352" width="50.7109375" style="2" bestFit="1" customWidth="1"/>
    <col min="3353" max="3354" width="0" style="2" hidden="1" customWidth="1"/>
    <col min="3355" max="3355" width="15.140625" style="2" customWidth="1"/>
    <col min="3356" max="3356" width="15.28515625" style="2" customWidth="1"/>
    <col min="3357" max="3357" width="50.7109375" style="2" bestFit="1" customWidth="1"/>
    <col min="3358" max="3592" width="12.7109375" style="2"/>
    <col min="3593" max="3593" width="4" style="2" customWidth="1"/>
    <col min="3594" max="3594" width="7.85546875" style="2" customWidth="1"/>
    <col min="3595" max="3595" width="15.140625" style="2" customWidth="1"/>
    <col min="3596" max="3596" width="20.42578125" style="2" customWidth="1"/>
    <col min="3597" max="3597" width="18.7109375" style="2" customWidth="1"/>
    <col min="3598" max="3598" width="19.7109375" style="2" customWidth="1"/>
    <col min="3599" max="3599" width="10" style="2" customWidth="1"/>
    <col min="3600" max="3600" width="64.5703125" style="2" bestFit="1" customWidth="1"/>
    <col min="3601" max="3601" width="16.85546875" style="2" customWidth="1"/>
    <col min="3602" max="3602" width="19.140625" style="2" customWidth="1"/>
    <col min="3603" max="3605" width="17.85546875" style="2" bestFit="1" customWidth="1"/>
    <col min="3606" max="3606" width="19.140625" style="2" customWidth="1"/>
    <col min="3607" max="3607" width="25.140625" style="2" bestFit="1" customWidth="1"/>
    <col min="3608" max="3608" width="50.7109375" style="2" bestFit="1" customWidth="1"/>
    <col min="3609" max="3610" width="0" style="2" hidden="1" customWidth="1"/>
    <col min="3611" max="3611" width="15.140625" style="2" customWidth="1"/>
    <col min="3612" max="3612" width="15.28515625" style="2" customWidth="1"/>
    <col min="3613" max="3613" width="50.7109375" style="2" bestFit="1" customWidth="1"/>
    <col min="3614" max="3848" width="12.7109375" style="2"/>
    <col min="3849" max="3849" width="4" style="2" customWidth="1"/>
    <col min="3850" max="3850" width="7.85546875" style="2" customWidth="1"/>
    <col min="3851" max="3851" width="15.140625" style="2" customWidth="1"/>
    <col min="3852" max="3852" width="20.42578125" style="2" customWidth="1"/>
    <col min="3853" max="3853" width="18.7109375" style="2" customWidth="1"/>
    <col min="3854" max="3854" width="19.7109375" style="2" customWidth="1"/>
    <col min="3855" max="3855" width="10" style="2" customWidth="1"/>
    <col min="3856" max="3856" width="64.5703125" style="2" bestFit="1" customWidth="1"/>
    <col min="3857" max="3857" width="16.85546875" style="2" customWidth="1"/>
    <col min="3858" max="3858" width="19.140625" style="2" customWidth="1"/>
    <col min="3859" max="3861" width="17.85546875" style="2" bestFit="1" customWidth="1"/>
    <col min="3862" max="3862" width="19.140625" style="2" customWidth="1"/>
    <col min="3863" max="3863" width="25.140625" style="2" bestFit="1" customWidth="1"/>
    <col min="3864" max="3864" width="50.7109375" style="2" bestFit="1" customWidth="1"/>
    <col min="3865" max="3866" width="0" style="2" hidden="1" customWidth="1"/>
    <col min="3867" max="3867" width="15.140625" style="2" customWidth="1"/>
    <col min="3868" max="3868" width="15.28515625" style="2" customWidth="1"/>
    <col min="3869" max="3869" width="50.7109375" style="2" bestFit="1" customWidth="1"/>
    <col min="3870" max="4104" width="12.7109375" style="2"/>
    <col min="4105" max="4105" width="4" style="2" customWidth="1"/>
    <col min="4106" max="4106" width="7.85546875" style="2" customWidth="1"/>
    <col min="4107" max="4107" width="15.140625" style="2" customWidth="1"/>
    <col min="4108" max="4108" width="20.42578125" style="2" customWidth="1"/>
    <col min="4109" max="4109" width="18.7109375" style="2" customWidth="1"/>
    <col min="4110" max="4110" width="19.7109375" style="2" customWidth="1"/>
    <col min="4111" max="4111" width="10" style="2" customWidth="1"/>
    <col min="4112" max="4112" width="64.5703125" style="2" bestFit="1" customWidth="1"/>
    <col min="4113" max="4113" width="16.85546875" style="2" customWidth="1"/>
    <col min="4114" max="4114" width="19.140625" style="2" customWidth="1"/>
    <col min="4115" max="4117" width="17.85546875" style="2" bestFit="1" customWidth="1"/>
    <col min="4118" max="4118" width="19.140625" style="2" customWidth="1"/>
    <col min="4119" max="4119" width="25.140625" style="2" bestFit="1" customWidth="1"/>
    <col min="4120" max="4120" width="50.7109375" style="2" bestFit="1" customWidth="1"/>
    <col min="4121" max="4122" width="0" style="2" hidden="1" customWidth="1"/>
    <col min="4123" max="4123" width="15.140625" style="2" customWidth="1"/>
    <col min="4124" max="4124" width="15.28515625" style="2" customWidth="1"/>
    <col min="4125" max="4125" width="50.7109375" style="2" bestFit="1" customWidth="1"/>
    <col min="4126" max="4360" width="12.7109375" style="2"/>
    <col min="4361" max="4361" width="4" style="2" customWidth="1"/>
    <col min="4362" max="4362" width="7.85546875" style="2" customWidth="1"/>
    <col min="4363" max="4363" width="15.140625" style="2" customWidth="1"/>
    <col min="4364" max="4364" width="20.42578125" style="2" customWidth="1"/>
    <col min="4365" max="4365" width="18.7109375" style="2" customWidth="1"/>
    <col min="4366" max="4366" width="19.7109375" style="2" customWidth="1"/>
    <col min="4367" max="4367" width="10" style="2" customWidth="1"/>
    <col min="4368" max="4368" width="64.5703125" style="2" bestFit="1" customWidth="1"/>
    <col min="4369" max="4369" width="16.85546875" style="2" customWidth="1"/>
    <col min="4370" max="4370" width="19.140625" style="2" customWidth="1"/>
    <col min="4371" max="4373" width="17.85546875" style="2" bestFit="1" customWidth="1"/>
    <col min="4374" max="4374" width="19.140625" style="2" customWidth="1"/>
    <col min="4375" max="4375" width="25.140625" style="2" bestFit="1" customWidth="1"/>
    <col min="4376" max="4376" width="50.7109375" style="2" bestFit="1" customWidth="1"/>
    <col min="4377" max="4378" width="0" style="2" hidden="1" customWidth="1"/>
    <col min="4379" max="4379" width="15.140625" style="2" customWidth="1"/>
    <col min="4380" max="4380" width="15.28515625" style="2" customWidth="1"/>
    <col min="4381" max="4381" width="50.7109375" style="2" bestFit="1" customWidth="1"/>
    <col min="4382" max="4616" width="12.7109375" style="2"/>
    <col min="4617" max="4617" width="4" style="2" customWidth="1"/>
    <col min="4618" max="4618" width="7.85546875" style="2" customWidth="1"/>
    <col min="4619" max="4619" width="15.140625" style="2" customWidth="1"/>
    <col min="4620" max="4620" width="20.42578125" style="2" customWidth="1"/>
    <col min="4621" max="4621" width="18.7109375" style="2" customWidth="1"/>
    <col min="4622" max="4622" width="19.7109375" style="2" customWidth="1"/>
    <col min="4623" max="4623" width="10" style="2" customWidth="1"/>
    <col min="4624" max="4624" width="64.5703125" style="2" bestFit="1" customWidth="1"/>
    <col min="4625" max="4625" width="16.85546875" style="2" customWidth="1"/>
    <col min="4626" max="4626" width="19.140625" style="2" customWidth="1"/>
    <col min="4627" max="4629" width="17.85546875" style="2" bestFit="1" customWidth="1"/>
    <col min="4630" max="4630" width="19.140625" style="2" customWidth="1"/>
    <col min="4631" max="4631" width="25.140625" style="2" bestFit="1" customWidth="1"/>
    <col min="4632" max="4632" width="50.7109375" style="2" bestFit="1" customWidth="1"/>
    <col min="4633" max="4634" width="0" style="2" hidden="1" customWidth="1"/>
    <col min="4635" max="4635" width="15.140625" style="2" customWidth="1"/>
    <col min="4636" max="4636" width="15.28515625" style="2" customWidth="1"/>
    <col min="4637" max="4637" width="50.7109375" style="2" bestFit="1" customWidth="1"/>
    <col min="4638" max="4872" width="12.7109375" style="2"/>
    <col min="4873" max="4873" width="4" style="2" customWidth="1"/>
    <col min="4874" max="4874" width="7.85546875" style="2" customWidth="1"/>
    <col min="4875" max="4875" width="15.140625" style="2" customWidth="1"/>
    <col min="4876" max="4876" width="20.42578125" style="2" customWidth="1"/>
    <col min="4877" max="4877" width="18.7109375" style="2" customWidth="1"/>
    <col min="4878" max="4878" width="19.7109375" style="2" customWidth="1"/>
    <col min="4879" max="4879" width="10" style="2" customWidth="1"/>
    <col min="4880" max="4880" width="64.5703125" style="2" bestFit="1" customWidth="1"/>
    <col min="4881" max="4881" width="16.85546875" style="2" customWidth="1"/>
    <col min="4882" max="4882" width="19.140625" style="2" customWidth="1"/>
    <col min="4883" max="4885" width="17.85546875" style="2" bestFit="1" customWidth="1"/>
    <col min="4886" max="4886" width="19.140625" style="2" customWidth="1"/>
    <col min="4887" max="4887" width="25.140625" style="2" bestFit="1" customWidth="1"/>
    <col min="4888" max="4888" width="50.7109375" style="2" bestFit="1" customWidth="1"/>
    <col min="4889" max="4890" width="0" style="2" hidden="1" customWidth="1"/>
    <col min="4891" max="4891" width="15.140625" style="2" customWidth="1"/>
    <col min="4892" max="4892" width="15.28515625" style="2" customWidth="1"/>
    <col min="4893" max="4893" width="50.7109375" style="2" bestFit="1" customWidth="1"/>
    <col min="4894" max="5128" width="12.7109375" style="2"/>
    <col min="5129" max="5129" width="4" style="2" customWidth="1"/>
    <col min="5130" max="5130" width="7.85546875" style="2" customWidth="1"/>
    <col min="5131" max="5131" width="15.140625" style="2" customWidth="1"/>
    <col min="5132" max="5132" width="20.42578125" style="2" customWidth="1"/>
    <col min="5133" max="5133" width="18.7109375" style="2" customWidth="1"/>
    <col min="5134" max="5134" width="19.7109375" style="2" customWidth="1"/>
    <col min="5135" max="5135" width="10" style="2" customWidth="1"/>
    <col min="5136" max="5136" width="64.5703125" style="2" bestFit="1" customWidth="1"/>
    <col min="5137" max="5137" width="16.85546875" style="2" customWidth="1"/>
    <col min="5138" max="5138" width="19.140625" style="2" customWidth="1"/>
    <col min="5139" max="5141" width="17.85546875" style="2" bestFit="1" customWidth="1"/>
    <col min="5142" max="5142" width="19.140625" style="2" customWidth="1"/>
    <col min="5143" max="5143" width="25.140625" style="2" bestFit="1" customWidth="1"/>
    <col min="5144" max="5144" width="50.7109375" style="2" bestFit="1" customWidth="1"/>
    <col min="5145" max="5146" width="0" style="2" hidden="1" customWidth="1"/>
    <col min="5147" max="5147" width="15.140625" style="2" customWidth="1"/>
    <col min="5148" max="5148" width="15.28515625" style="2" customWidth="1"/>
    <col min="5149" max="5149" width="50.7109375" style="2" bestFit="1" customWidth="1"/>
    <col min="5150" max="5384" width="12.7109375" style="2"/>
    <col min="5385" max="5385" width="4" style="2" customWidth="1"/>
    <col min="5386" max="5386" width="7.85546875" style="2" customWidth="1"/>
    <col min="5387" max="5387" width="15.140625" style="2" customWidth="1"/>
    <col min="5388" max="5388" width="20.42578125" style="2" customWidth="1"/>
    <col min="5389" max="5389" width="18.7109375" style="2" customWidth="1"/>
    <col min="5390" max="5390" width="19.7109375" style="2" customWidth="1"/>
    <col min="5391" max="5391" width="10" style="2" customWidth="1"/>
    <col min="5392" max="5392" width="64.5703125" style="2" bestFit="1" customWidth="1"/>
    <col min="5393" max="5393" width="16.85546875" style="2" customWidth="1"/>
    <col min="5394" max="5394" width="19.140625" style="2" customWidth="1"/>
    <col min="5395" max="5397" width="17.85546875" style="2" bestFit="1" customWidth="1"/>
    <col min="5398" max="5398" width="19.140625" style="2" customWidth="1"/>
    <col min="5399" max="5399" width="25.140625" style="2" bestFit="1" customWidth="1"/>
    <col min="5400" max="5400" width="50.7109375" style="2" bestFit="1" customWidth="1"/>
    <col min="5401" max="5402" width="0" style="2" hidden="1" customWidth="1"/>
    <col min="5403" max="5403" width="15.140625" style="2" customWidth="1"/>
    <col min="5404" max="5404" width="15.28515625" style="2" customWidth="1"/>
    <col min="5405" max="5405" width="50.7109375" style="2" bestFit="1" customWidth="1"/>
    <col min="5406" max="5640" width="12.7109375" style="2"/>
    <col min="5641" max="5641" width="4" style="2" customWidth="1"/>
    <col min="5642" max="5642" width="7.85546875" style="2" customWidth="1"/>
    <col min="5643" max="5643" width="15.140625" style="2" customWidth="1"/>
    <col min="5644" max="5644" width="20.42578125" style="2" customWidth="1"/>
    <col min="5645" max="5645" width="18.7109375" style="2" customWidth="1"/>
    <col min="5646" max="5646" width="19.7109375" style="2" customWidth="1"/>
    <col min="5647" max="5647" width="10" style="2" customWidth="1"/>
    <col min="5648" max="5648" width="64.5703125" style="2" bestFit="1" customWidth="1"/>
    <col min="5649" max="5649" width="16.85546875" style="2" customWidth="1"/>
    <col min="5650" max="5650" width="19.140625" style="2" customWidth="1"/>
    <col min="5651" max="5653" width="17.85546875" style="2" bestFit="1" customWidth="1"/>
    <col min="5654" max="5654" width="19.140625" style="2" customWidth="1"/>
    <col min="5655" max="5655" width="25.140625" style="2" bestFit="1" customWidth="1"/>
    <col min="5656" max="5656" width="50.7109375" style="2" bestFit="1" customWidth="1"/>
    <col min="5657" max="5658" width="0" style="2" hidden="1" customWidth="1"/>
    <col min="5659" max="5659" width="15.140625" style="2" customWidth="1"/>
    <col min="5660" max="5660" width="15.28515625" style="2" customWidth="1"/>
    <col min="5661" max="5661" width="50.7109375" style="2" bestFit="1" customWidth="1"/>
    <col min="5662" max="5896" width="12.7109375" style="2"/>
    <col min="5897" max="5897" width="4" style="2" customWidth="1"/>
    <col min="5898" max="5898" width="7.85546875" style="2" customWidth="1"/>
    <col min="5899" max="5899" width="15.140625" style="2" customWidth="1"/>
    <col min="5900" max="5900" width="20.42578125" style="2" customWidth="1"/>
    <col min="5901" max="5901" width="18.7109375" style="2" customWidth="1"/>
    <col min="5902" max="5902" width="19.7109375" style="2" customWidth="1"/>
    <col min="5903" max="5903" width="10" style="2" customWidth="1"/>
    <col min="5904" max="5904" width="64.5703125" style="2" bestFit="1" customWidth="1"/>
    <col min="5905" max="5905" width="16.85546875" style="2" customWidth="1"/>
    <col min="5906" max="5906" width="19.140625" style="2" customWidth="1"/>
    <col min="5907" max="5909" width="17.85546875" style="2" bestFit="1" customWidth="1"/>
    <col min="5910" max="5910" width="19.140625" style="2" customWidth="1"/>
    <col min="5911" max="5911" width="25.140625" style="2" bestFit="1" customWidth="1"/>
    <col min="5912" max="5912" width="50.7109375" style="2" bestFit="1" customWidth="1"/>
    <col min="5913" max="5914" width="0" style="2" hidden="1" customWidth="1"/>
    <col min="5915" max="5915" width="15.140625" style="2" customWidth="1"/>
    <col min="5916" max="5916" width="15.28515625" style="2" customWidth="1"/>
    <col min="5917" max="5917" width="50.7109375" style="2" bestFit="1" customWidth="1"/>
    <col min="5918" max="6152" width="12.7109375" style="2"/>
    <col min="6153" max="6153" width="4" style="2" customWidth="1"/>
    <col min="6154" max="6154" width="7.85546875" style="2" customWidth="1"/>
    <col min="6155" max="6155" width="15.140625" style="2" customWidth="1"/>
    <col min="6156" max="6156" width="20.42578125" style="2" customWidth="1"/>
    <col min="6157" max="6157" width="18.7109375" style="2" customWidth="1"/>
    <col min="6158" max="6158" width="19.7109375" style="2" customWidth="1"/>
    <col min="6159" max="6159" width="10" style="2" customWidth="1"/>
    <col min="6160" max="6160" width="64.5703125" style="2" bestFit="1" customWidth="1"/>
    <col min="6161" max="6161" width="16.85546875" style="2" customWidth="1"/>
    <col min="6162" max="6162" width="19.140625" style="2" customWidth="1"/>
    <col min="6163" max="6165" width="17.85546875" style="2" bestFit="1" customWidth="1"/>
    <col min="6166" max="6166" width="19.140625" style="2" customWidth="1"/>
    <col min="6167" max="6167" width="25.140625" style="2" bestFit="1" customWidth="1"/>
    <col min="6168" max="6168" width="50.7109375" style="2" bestFit="1" customWidth="1"/>
    <col min="6169" max="6170" width="0" style="2" hidden="1" customWidth="1"/>
    <col min="6171" max="6171" width="15.140625" style="2" customWidth="1"/>
    <col min="6172" max="6172" width="15.28515625" style="2" customWidth="1"/>
    <col min="6173" max="6173" width="50.7109375" style="2" bestFit="1" customWidth="1"/>
    <col min="6174" max="6408" width="12.7109375" style="2"/>
    <col min="6409" max="6409" width="4" style="2" customWidth="1"/>
    <col min="6410" max="6410" width="7.85546875" style="2" customWidth="1"/>
    <col min="6411" max="6411" width="15.140625" style="2" customWidth="1"/>
    <col min="6412" max="6412" width="20.42578125" style="2" customWidth="1"/>
    <col min="6413" max="6413" width="18.7109375" style="2" customWidth="1"/>
    <col min="6414" max="6414" width="19.7109375" style="2" customWidth="1"/>
    <col min="6415" max="6415" width="10" style="2" customWidth="1"/>
    <col min="6416" max="6416" width="64.5703125" style="2" bestFit="1" customWidth="1"/>
    <col min="6417" max="6417" width="16.85546875" style="2" customWidth="1"/>
    <col min="6418" max="6418" width="19.140625" style="2" customWidth="1"/>
    <col min="6419" max="6421" width="17.85546875" style="2" bestFit="1" customWidth="1"/>
    <col min="6422" max="6422" width="19.140625" style="2" customWidth="1"/>
    <col min="6423" max="6423" width="25.140625" style="2" bestFit="1" customWidth="1"/>
    <col min="6424" max="6424" width="50.7109375" style="2" bestFit="1" customWidth="1"/>
    <col min="6425" max="6426" width="0" style="2" hidden="1" customWidth="1"/>
    <col min="6427" max="6427" width="15.140625" style="2" customWidth="1"/>
    <col min="6428" max="6428" width="15.28515625" style="2" customWidth="1"/>
    <col min="6429" max="6429" width="50.7109375" style="2" bestFit="1" customWidth="1"/>
    <col min="6430" max="6664" width="12.7109375" style="2"/>
    <col min="6665" max="6665" width="4" style="2" customWidth="1"/>
    <col min="6666" max="6666" width="7.85546875" style="2" customWidth="1"/>
    <col min="6667" max="6667" width="15.140625" style="2" customWidth="1"/>
    <col min="6668" max="6668" width="20.42578125" style="2" customWidth="1"/>
    <col min="6669" max="6669" width="18.7109375" style="2" customWidth="1"/>
    <col min="6670" max="6670" width="19.7109375" style="2" customWidth="1"/>
    <col min="6671" max="6671" width="10" style="2" customWidth="1"/>
    <col min="6672" max="6672" width="64.5703125" style="2" bestFit="1" customWidth="1"/>
    <col min="6673" max="6673" width="16.85546875" style="2" customWidth="1"/>
    <col min="6674" max="6674" width="19.140625" style="2" customWidth="1"/>
    <col min="6675" max="6677" width="17.85546875" style="2" bestFit="1" customWidth="1"/>
    <col min="6678" max="6678" width="19.140625" style="2" customWidth="1"/>
    <col min="6679" max="6679" width="25.140625" style="2" bestFit="1" customWidth="1"/>
    <col min="6680" max="6680" width="50.7109375" style="2" bestFit="1" customWidth="1"/>
    <col min="6681" max="6682" width="0" style="2" hidden="1" customWidth="1"/>
    <col min="6683" max="6683" width="15.140625" style="2" customWidth="1"/>
    <col min="6684" max="6684" width="15.28515625" style="2" customWidth="1"/>
    <col min="6685" max="6685" width="50.7109375" style="2" bestFit="1" customWidth="1"/>
    <col min="6686" max="6920" width="12.7109375" style="2"/>
    <col min="6921" max="6921" width="4" style="2" customWidth="1"/>
    <col min="6922" max="6922" width="7.85546875" style="2" customWidth="1"/>
    <col min="6923" max="6923" width="15.140625" style="2" customWidth="1"/>
    <col min="6924" max="6924" width="20.42578125" style="2" customWidth="1"/>
    <col min="6925" max="6925" width="18.7109375" style="2" customWidth="1"/>
    <col min="6926" max="6926" width="19.7109375" style="2" customWidth="1"/>
    <col min="6927" max="6927" width="10" style="2" customWidth="1"/>
    <col min="6928" max="6928" width="64.5703125" style="2" bestFit="1" customWidth="1"/>
    <col min="6929" max="6929" width="16.85546875" style="2" customWidth="1"/>
    <col min="6930" max="6930" width="19.140625" style="2" customWidth="1"/>
    <col min="6931" max="6933" width="17.85546875" style="2" bestFit="1" customWidth="1"/>
    <col min="6934" max="6934" width="19.140625" style="2" customWidth="1"/>
    <col min="6935" max="6935" width="25.140625" style="2" bestFit="1" customWidth="1"/>
    <col min="6936" max="6936" width="50.7109375" style="2" bestFit="1" customWidth="1"/>
    <col min="6937" max="6938" width="0" style="2" hidden="1" customWidth="1"/>
    <col min="6939" max="6939" width="15.140625" style="2" customWidth="1"/>
    <col min="6940" max="6940" width="15.28515625" style="2" customWidth="1"/>
    <col min="6941" max="6941" width="50.7109375" style="2" bestFit="1" customWidth="1"/>
    <col min="6942" max="7176" width="12.7109375" style="2"/>
    <col min="7177" max="7177" width="4" style="2" customWidth="1"/>
    <col min="7178" max="7178" width="7.85546875" style="2" customWidth="1"/>
    <col min="7179" max="7179" width="15.140625" style="2" customWidth="1"/>
    <col min="7180" max="7180" width="20.42578125" style="2" customWidth="1"/>
    <col min="7181" max="7181" width="18.7109375" style="2" customWidth="1"/>
    <col min="7182" max="7182" width="19.7109375" style="2" customWidth="1"/>
    <col min="7183" max="7183" width="10" style="2" customWidth="1"/>
    <col min="7184" max="7184" width="64.5703125" style="2" bestFit="1" customWidth="1"/>
    <col min="7185" max="7185" width="16.85546875" style="2" customWidth="1"/>
    <col min="7186" max="7186" width="19.140625" style="2" customWidth="1"/>
    <col min="7187" max="7189" width="17.85546875" style="2" bestFit="1" customWidth="1"/>
    <col min="7190" max="7190" width="19.140625" style="2" customWidth="1"/>
    <col min="7191" max="7191" width="25.140625" style="2" bestFit="1" customWidth="1"/>
    <col min="7192" max="7192" width="50.7109375" style="2" bestFit="1" customWidth="1"/>
    <col min="7193" max="7194" width="0" style="2" hidden="1" customWidth="1"/>
    <col min="7195" max="7195" width="15.140625" style="2" customWidth="1"/>
    <col min="7196" max="7196" width="15.28515625" style="2" customWidth="1"/>
    <col min="7197" max="7197" width="50.7109375" style="2" bestFit="1" customWidth="1"/>
    <col min="7198" max="7432" width="12.7109375" style="2"/>
    <col min="7433" max="7433" width="4" style="2" customWidth="1"/>
    <col min="7434" max="7434" width="7.85546875" style="2" customWidth="1"/>
    <col min="7435" max="7435" width="15.140625" style="2" customWidth="1"/>
    <col min="7436" max="7436" width="20.42578125" style="2" customWidth="1"/>
    <col min="7437" max="7437" width="18.7109375" style="2" customWidth="1"/>
    <col min="7438" max="7438" width="19.7109375" style="2" customWidth="1"/>
    <col min="7439" max="7439" width="10" style="2" customWidth="1"/>
    <col min="7440" max="7440" width="64.5703125" style="2" bestFit="1" customWidth="1"/>
    <col min="7441" max="7441" width="16.85546875" style="2" customWidth="1"/>
    <col min="7442" max="7442" width="19.140625" style="2" customWidth="1"/>
    <col min="7443" max="7445" width="17.85546875" style="2" bestFit="1" customWidth="1"/>
    <col min="7446" max="7446" width="19.140625" style="2" customWidth="1"/>
    <col min="7447" max="7447" width="25.140625" style="2" bestFit="1" customWidth="1"/>
    <col min="7448" max="7448" width="50.7109375" style="2" bestFit="1" customWidth="1"/>
    <col min="7449" max="7450" width="0" style="2" hidden="1" customWidth="1"/>
    <col min="7451" max="7451" width="15.140625" style="2" customWidth="1"/>
    <col min="7452" max="7452" width="15.28515625" style="2" customWidth="1"/>
    <col min="7453" max="7453" width="50.7109375" style="2" bestFit="1" customWidth="1"/>
    <col min="7454" max="7688" width="12.7109375" style="2"/>
    <col min="7689" max="7689" width="4" style="2" customWidth="1"/>
    <col min="7690" max="7690" width="7.85546875" style="2" customWidth="1"/>
    <col min="7691" max="7691" width="15.140625" style="2" customWidth="1"/>
    <col min="7692" max="7692" width="20.42578125" style="2" customWidth="1"/>
    <col min="7693" max="7693" width="18.7109375" style="2" customWidth="1"/>
    <col min="7694" max="7694" width="19.7109375" style="2" customWidth="1"/>
    <col min="7695" max="7695" width="10" style="2" customWidth="1"/>
    <col min="7696" max="7696" width="64.5703125" style="2" bestFit="1" customWidth="1"/>
    <col min="7697" max="7697" width="16.85546875" style="2" customWidth="1"/>
    <col min="7698" max="7698" width="19.140625" style="2" customWidth="1"/>
    <col min="7699" max="7701" width="17.85546875" style="2" bestFit="1" customWidth="1"/>
    <col min="7702" max="7702" width="19.140625" style="2" customWidth="1"/>
    <col min="7703" max="7703" width="25.140625" style="2" bestFit="1" customWidth="1"/>
    <col min="7704" max="7704" width="50.7109375" style="2" bestFit="1" customWidth="1"/>
    <col min="7705" max="7706" width="0" style="2" hidden="1" customWidth="1"/>
    <col min="7707" max="7707" width="15.140625" style="2" customWidth="1"/>
    <col min="7708" max="7708" width="15.28515625" style="2" customWidth="1"/>
    <col min="7709" max="7709" width="50.7109375" style="2" bestFit="1" customWidth="1"/>
    <col min="7710" max="7944" width="12.7109375" style="2"/>
    <col min="7945" max="7945" width="4" style="2" customWidth="1"/>
    <col min="7946" max="7946" width="7.85546875" style="2" customWidth="1"/>
    <col min="7947" max="7947" width="15.140625" style="2" customWidth="1"/>
    <col min="7948" max="7948" width="20.42578125" style="2" customWidth="1"/>
    <col min="7949" max="7949" width="18.7109375" style="2" customWidth="1"/>
    <col min="7950" max="7950" width="19.7109375" style="2" customWidth="1"/>
    <col min="7951" max="7951" width="10" style="2" customWidth="1"/>
    <col min="7952" max="7952" width="64.5703125" style="2" bestFit="1" customWidth="1"/>
    <col min="7953" max="7953" width="16.85546875" style="2" customWidth="1"/>
    <col min="7954" max="7954" width="19.140625" style="2" customWidth="1"/>
    <col min="7955" max="7957" width="17.85546875" style="2" bestFit="1" customWidth="1"/>
    <col min="7958" max="7958" width="19.140625" style="2" customWidth="1"/>
    <col min="7959" max="7959" width="25.140625" style="2" bestFit="1" customWidth="1"/>
    <col min="7960" max="7960" width="50.7109375" style="2" bestFit="1" customWidth="1"/>
    <col min="7961" max="7962" width="0" style="2" hidden="1" customWidth="1"/>
    <col min="7963" max="7963" width="15.140625" style="2" customWidth="1"/>
    <col min="7964" max="7964" width="15.28515625" style="2" customWidth="1"/>
    <col min="7965" max="7965" width="50.7109375" style="2" bestFit="1" customWidth="1"/>
    <col min="7966" max="8200" width="12.7109375" style="2"/>
    <col min="8201" max="8201" width="4" style="2" customWidth="1"/>
    <col min="8202" max="8202" width="7.85546875" style="2" customWidth="1"/>
    <col min="8203" max="8203" width="15.140625" style="2" customWidth="1"/>
    <col min="8204" max="8204" width="20.42578125" style="2" customWidth="1"/>
    <col min="8205" max="8205" width="18.7109375" style="2" customWidth="1"/>
    <col min="8206" max="8206" width="19.7109375" style="2" customWidth="1"/>
    <col min="8207" max="8207" width="10" style="2" customWidth="1"/>
    <col min="8208" max="8208" width="64.5703125" style="2" bestFit="1" customWidth="1"/>
    <col min="8209" max="8209" width="16.85546875" style="2" customWidth="1"/>
    <col min="8210" max="8210" width="19.140625" style="2" customWidth="1"/>
    <col min="8211" max="8213" width="17.85546875" style="2" bestFit="1" customWidth="1"/>
    <col min="8214" max="8214" width="19.140625" style="2" customWidth="1"/>
    <col min="8215" max="8215" width="25.140625" style="2" bestFit="1" customWidth="1"/>
    <col min="8216" max="8216" width="50.7109375" style="2" bestFit="1" customWidth="1"/>
    <col min="8217" max="8218" width="0" style="2" hidden="1" customWidth="1"/>
    <col min="8219" max="8219" width="15.140625" style="2" customWidth="1"/>
    <col min="8220" max="8220" width="15.28515625" style="2" customWidth="1"/>
    <col min="8221" max="8221" width="50.7109375" style="2" bestFit="1" customWidth="1"/>
    <col min="8222" max="8456" width="12.7109375" style="2"/>
    <col min="8457" max="8457" width="4" style="2" customWidth="1"/>
    <col min="8458" max="8458" width="7.85546875" style="2" customWidth="1"/>
    <col min="8459" max="8459" width="15.140625" style="2" customWidth="1"/>
    <col min="8460" max="8460" width="20.42578125" style="2" customWidth="1"/>
    <col min="8461" max="8461" width="18.7109375" style="2" customWidth="1"/>
    <col min="8462" max="8462" width="19.7109375" style="2" customWidth="1"/>
    <col min="8463" max="8463" width="10" style="2" customWidth="1"/>
    <col min="8464" max="8464" width="64.5703125" style="2" bestFit="1" customWidth="1"/>
    <col min="8465" max="8465" width="16.85546875" style="2" customWidth="1"/>
    <col min="8466" max="8466" width="19.140625" style="2" customWidth="1"/>
    <col min="8467" max="8469" width="17.85546875" style="2" bestFit="1" customWidth="1"/>
    <col min="8470" max="8470" width="19.140625" style="2" customWidth="1"/>
    <col min="8471" max="8471" width="25.140625" style="2" bestFit="1" customWidth="1"/>
    <col min="8472" max="8472" width="50.7109375" style="2" bestFit="1" customWidth="1"/>
    <col min="8473" max="8474" width="0" style="2" hidden="1" customWidth="1"/>
    <col min="8475" max="8475" width="15.140625" style="2" customWidth="1"/>
    <col min="8476" max="8476" width="15.28515625" style="2" customWidth="1"/>
    <col min="8477" max="8477" width="50.7109375" style="2" bestFit="1" customWidth="1"/>
    <col min="8478" max="8712" width="12.7109375" style="2"/>
    <col min="8713" max="8713" width="4" style="2" customWidth="1"/>
    <col min="8714" max="8714" width="7.85546875" style="2" customWidth="1"/>
    <col min="8715" max="8715" width="15.140625" style="2" customWidth="1"/>
    <col min="8716" max="8716" width="20.42578125" style="2" customWidth="1"/>
    <col min="8717" max="8717" width="18.7109375" style="2" customWidth="1"/>
    <col min="8718" max="8718" width="19.7109375" style="2" customWidth="1"/>
    <col min="8719" max="8719" width="10" style="2" customWidth="1"/>
    <col min="8720" max="8720" width="64.5703125" style="2" bestFit="1" customWidth="1"/>
    <col min="8721" max="8721" width="16.85546875" style="2" customWidth="1"/>
    <col min="8722" max="8722" width="19.140625" style="2" customWidth="1"/>
    <col min="8723" max="8725" width="17.85546875" style="2" bestFit="1" customWidth="1"/>
    <col min="8726" max="8726" width="19.140625" style="2" customWidth="1"/>
    <col min="8727" max="8727" width="25.140625" style="2" bestFit="1" customWidth="1"/>
    <col min="8728" max="8728" width="50.7109375" style="2" bestFit="1" customWidth="1"/>
    <col min="8729" max="8730" width="0" style="2" hidden="1" customWidth="1"/>
    <col min="8731" max="8731" width="15.140625" style="2" customWidth="1"/>
    <col min="8732" max="8732" width="15.28515625" style="2" customWidth="1"/>
    <col min="8733" max="8733" width="50.7109375" style="2" bestFit="1" customWidth="1"/>
    <col min="8734" max="8968" width="12.7109375" style="2"/>
    <col min="8969" max="8969" width="4" style="2" customWidth="1"/>
    <col min="8970" max="8970" width="7.85546875" style="2" customWidth="1"/>
    <col min="8971" max="8971" width="15.140625" style="2" customWidth="1"/>
    <col min="8972" max="8972" width="20.42578125" style="2" customWidth="1"/>
    <col min="8973" max="8973" width="18.7109375" style="2" customWidth="1"/>
    <col min="8974" max="8974" width="19.7109375" style="2" customWidth="1"/>
    <col min="8975" max="8975" width="10" style="2" customWidth="1"/>
    <col min="8976" max="8976" width="64.5703125" style="2" bestFit="1" customWidth="1"/>
    <col min="8977" max="8977" width="16.85546875" style="2" customWidth="1"/>
    <col min="8978" max="8978" width="19.140625" style="2" customWidth="1"/>
    <col min="8979" max="8981" width="17.85546875" style="2" bestFit="1" customWidth="1"/>
    <col min="8982" max="8982" width="19.140625" style="2" customWidth="1"/>
    <col min="8983" max="8983" width="25.140625" style="2" bestFit="1" customWidth="1"/>
    <col min="8984" max="8984" width="50.7109375" style="2" bestFit="1" customWidth="1"/>
    <col min="8985" max="8986" width="0" style="2" hidden="1" customWidth="1"/>
    <col min="8987" max="8987" width="15.140625" style="2" customWidth="1"/>
    <col min="8988" max="8988" width="15.28515625" style="2" customWidth="1"/>
    <col min="8989" max="8989" width="50.7109375" style="2" bestFit="1" customWidth="1"/>
    <col min="8990" max="9224" width="12.7109375" style="2"/>
    <col min="9225" max="9225" width="4" style="2" customWidth="1"/>
    <col min="9226" max="9226" width="7.85546875" style="2" customWidth="1"/>
    <col min="9227" max="9227" width="15.140625" style="2" customWidth="1"/>
    <col min="9228" max="9228" width="20.42578125" style="2" customWidth="1"/>
    <col min="9229" max="9229" width="18.7109375" style="2" customWidth="1"/>
    <col min="9230" max="9230" width="19.7109375" style="2" customWidth="1"/>
    <col min="9231" max="9231" width="10" style="2" customWidth="1"/>
    <col min="9232" max="9232" width="64.5703125" style="2" bestFit="1" customWidth="1"/>
    <col min="9233" max="9233" width="16.85546875" style="2" customWidth="1"/>
    <col min="9234" max="9234" width="19.140625" style="2" customWidth="1"/>
    <col min="9235" max="9237" width="17.85546875" style="2" bestFit="1" customWidth="1"/>
    <col min="9238" max="9238" width="19.140625" style="2" customWidth="1"/>
    <col min="9239" max="9239" width="25.140625" style="2" bestFit="1" customWidth="1"/>
    <col min="9240" max="9240" width="50.7109375" style="2" bestFit="1" customWidth="1"/>
    <col min="9241" max="9242" width="0" style="2" hidden="1" customWidth="1"/>
    <col min="9243" max="9243" width="15.140625" style="2" customWidth="1"/>
    <col min="9244" max="9244" width="15.28515625" style="2" customWidth="1"/>
    <col min="9245" max="9245" width="50.7109375" style="2" bestFit="1" customWidth="1"/>
    <col min="9246" max="9480" width="12.7109375" style="2"/>
    <col min="9481" max="9481" width="4" style="2" customWidth="1"/>
    <col min="9482" max="9482" width="7.85546875" style="2" customWidth="1"/>
    <col min="9483" max="9483" width="15.140625" style="2" customWidth="1"/>
    <col min="9484" max="9484" width="20.42578125" style="2" customWidth="1"/>
    <col min="9485" max="9485" width="18.7109375" style="2" customWidth="1"/>
    <col min="9486" max="9486" width="19.7109375" style="2" customWidth="1"/>
    <col min="9487" max="9487" width="10" style="2" customWidth="1"/>
    <col min="9488" max="9488" width="64.5703125" style="2" bestFit="1" customWidth="1"/>
    <col min="9489" max="9489" width="16.85546875" style="2" customWidth="1"/>
    <col min="9490" max="9490" width="19.140625" style="2" customWidth="1"/>
    <col min="9491" max="9493" width="17.85546875" style="2" bestFit="1" customWidth="1"/>
    <col min="9494" max="9494" width="19.140625" style="2" customWidth="1"/>
    <col min="9495" max="9495" width="25.140625" style="2" bestFit="1" customWidth="1"/>
    <col min="9496" max="9496" width="50.7109375" style="2" bestFit="1" customWidth="1"/>
    <col min="9497" max="9498" width="0" style="2" hidden="1" customWidth="1"/>
    <col min="9499" max="9499" width="15.140625" style="2" customWidth="1"/>
    <col min="9500" max="9500" width="15.28515625" style="2" customWidth="1"/>
    <col min="9501" max="9501" width="50.7109375" style="2" bestFit="1" customWidth="1"/>
    <col min="9502" max="9736" width="12.7109375" style="2"/>
    <col min="9737" max="9737" width="4" style="2" customWidth="1"/>
    <col min="9738" max="9738" width="7.85546875" style="2" customWidth="1"/>
    <col min="9739" max="9739" width="15.140625" style="2" customWidth="1"/>
    <col min="9740" max="9740" width="20.42578125" style="2" customWidth="1"/>
    <col min="9741" max="9741" width="18.7109375" style="2" customWidth="1"/>
    <col min="9742" max="9742" width="19.7109375" style="2" customWidth="1"/>
    <col min="9743" max="9743" width="10" style="2" customWidth="1"/>
    <col min="9744" max="9744" width="64.5703125" style="2" bestFit="1" customWidth="1"/>
    <col min="9745" max="9745" width="16.85546875" style="2" customWidth="1"/>
    <col min="9746" max="9746" width="19.140625" style="2" customWidth="1"/>
    <col min="9747" max="9749" width="17.85546875" style="2" bestFit="1" customWidth="1"/>
    <col min="9750" max="9750" width="19.140625" style="2" customWidth="1"/>
    <col min="9751" max="9751" width="25.140625" style="2" bestFit="1" customWidth="1"/>
    <col min="9752" max="9752" width="50.7109375" style="2" bestFit="1" customWidth="1"/>
    <col min="9753" max="9754" width="0" style="2" hidden="1" customWidth="1"/>
    <col min="9755" max="9755" width="15.140625" style="2" customWidth="1"/>
    <col min="9756" max="9756" width="15.28515625" style="2" customWidth="1"/>
    <col min="9757" max="9757" width="50.7109375" style="2" bestFit="1" customWidth="1"/>
    <col min="9758" max="9992" width="12.7109375" style="2"/>
    <col min="9993" max="9993" width="4" style="2" customWidth="1"/>
    <col min="9994" max="9994" width="7.85546875" style="2" customWidth="1"/>
    <col min="9995" max="9995" width="15.140625" style="2" customWidth="1"/>
    <col min="9996" max="9996" width="20.42578125" style="2" customWidth="1"/>
    <col min="9997" max="9997" width="18.7109375" style="2" customWidth="1"/>
    <col min="9998" max="9998" width="19.7109375" style="2" customWidth="1"/>
    <col min="9999" max="9999" width="10" style="2" customWidth="1"/>
    <col min="10000" max="10000" width="64.5703125" style="2" bestFit="1" customWidth="1"/>
    <col min="10001" max="10001" width="16.85546875" style="2" customWidth="1"/>
    <col min="10002" max="10002" width="19.140625" style="2" customWidth="1"/>
    <col min="10003" max="10005" width="17.85546875" style="2" bestFit="1" customWidth="1"/>
    <col min="10006" max="10006" width="19.140625" style="2" customWidth="1"/>
    <col min="10007" max="10007" width="25.140625" style="2" bestFit="1" customWidth="1"/>
    <col min="10008" max="10008" width="50.7109375" style="2" bestFit="1" customWidth="1"/>
    <col min="10009" max="10010" width="0" style="2" hidden="1" customWidth="1"/>
    <col min="10011" max="10011" width="15.140625" style="2" customWidth="1"/>
    <col min="10012" max="10012" width="15.28515625" style="2" customWidth="1"/>
    <col min="10013" max="10013" width="50.7109375" style="2" bestFit="1" customWidth="1"/>
    <col min="10014" max="10248" width="12.7109375" style="2"/>
    <col min="10249" max="10249" width="4" style="2" customWidth="1"/>
    <col min="10250" max="10250" width="7.85546875" style="2" customWidth="1"/>
    <col min="10251" max="10251" width="15.140625" style="2" customWidth="1"/>
    <col min="10252" max="10252" width="20.42578125" style="2" customWidth="1"/>
    <col min="10253" max="10253" width="18.7109375" style="2" customWidth="1"/>
    <col min="10254" max="10254" width="19.7109375" style="2" customWidth="1"/>
    <col min="10255" max="10255" width="10" style="2" customWidth="1"/>
    <col min="10256" max="10256" width="64.5703125" style="2" bestFit="1" customWidth="1"/>
    <col min="10257" max="10257" width="16.85546875" style="2" customWidth="1"/>
    <col min="10258" max="10258" width="19.140625" style="2" customWidth="1"/>
    <col min="10259" max="10261" width="17.85546875" style="2" bestFit="1" customWidth="1"/>
    <col min="10262" max="10262" width="19.140625" style="2" customWidth="1"/>
    <col min="10263" max="10263" width="25.140625" style="2" bestFit="1" customWidth="1"/>
    <col min="10264" max="10264" width="50.7109375" style="2" bestFit="1" customWidth="1"/>
    <col min="10265" max="10266" width="0" style="2" hidden="1" customWidth="1"/>
    <col min="10267" max="10267" width="15.140625" style="2" customWidth="1"/>
    <col min="10268" max="10268" width="15.28515625" style="2" customWidth="1"/>
    <col min="10269" max="10269" width="50.7109375" style="2" bestFit="1" customWidth="1"/>
    <col min="10270" max="10504" width="12.7109375" style="2"/>
    <col min="10505" max="10505" width="4" style="2" customWidth="1"/>
    <col min="10506" max="10506" width="7.85546875" style="2" customWidth="1"/>
    <col min="10507" max="10507" width="15.140625" style="2" customWidth="1"/>
    <col min="10508" max="10508" width="20.42578125" style="2" customWidth="1"/>
    <col min="10509" max="10509" width="18.7109375" style="2" customWidth="1"/>
    <col min="10510" max="10510" width="19.7109375" style="2" customWidth="1"/>
    <col min="10511" max="10511" width="10" style="2" customWidth="1"/>
    <col min="10512" max="10512" width="64.5703125" style="2" bestFit="1" customWidth="1"/>
    <col min="10513" max="10513" width="16.85546875" style="2" customWidth="1"/>
    <col min="10514" max="10514" width="19.140625" style="2" customWidth="1"/>
    <col min="10515" max="10517" width="17.85546875" style="2" bestFit="1" customWidth="1"/>
    <col min="10518" max="10518" width="19.140625" style="2" customWidth="1"/>
    <col min="10519" max="10519" width="25.140625" style="2" bestFit="1" customWidth="1"/>
    <col min="10520" max="10520" width="50.7109375" style="2" bestFit="1" customWidth="1"/>
    <col min="10521" max="10522" width="0" style="2" hidden="1" customWidth="1"/>
    <col min="10523" max="10523" width="15.140625" style="2" customWidth="1"/>
    <col min="10524" max="10524" width="15.28515625" style="2" customWidth="1"/>
    <col min="10525" max="10525" width="50.7109375" style="2" bestFit="1" customWidth="1"/>
    <col min="10526" max="10760" width="12.7109375" style="2"/>
    <col min="10761" max="10761" width="4" style="2" customWidth="1"/>
    <col min="10762" max="10762" width="7.85546875" style="2" customWidth="1"/>
    <col min="10763" max="10763" width="15.140625" style="2" customWidth="1"/>
    <col min="10764" max="10764" width="20.42578125" style="2" customWidth="1"/>
    <col min="10765" max="10765" width="18.7109375" style="2" customWidth="1"/>
    <col min="10766" max="10766" width="19.7109375" style="2" customWidth="1"/>
    <col min="10767" max="10767" width="10" style="2" customWidth="1"/>
    <col min="10768" max="10768" width="64.5703125" style="2" bestFit="1" customWidth="1"/>
    <col min="10769" max="10769" width="16.85546875" style="2" customWidth="1"/>
    <col min="10770" max="10770" width="19.140625" style="2" customWidth="1"/>
    <col min="10771" max="10773" width="17.85546875" style="2" bestFit="1" customWidth="1"/>
    <col min="10774" max="10774" width="19.140625" style="2" customWidth="1"/>
    <col min="10775" max="10775" width="25.140625" style="2" bestFit="1" customWidth="1"/>
    <col min="10776" max="10776" width="50.7109375" style="2" bestFit="1" customWidth="1"/>
    <col min="10777" max="10778" width="0" style="2" hidden="1" customWidth="1"/>
    <col min="10779" max="10779" width="15.140625" style="2" customWidth="1"/>
    <col min="10780" max="10780" width="15.28515625" style="2" customWidth="1"/>
    <col min="10781" max="10781" width="50.7109375" style="2" bestFit="1" customWidth="1"/>
    <col min="10782" max="11016" width="12.7109375" style="2"/>
    <col min="11017" max="11017" width="4" style="2" customWidth="1"/>
    <col min="11018" max="11018" width="7.85546875" style="2" customWidth="1"/>
    <col min="11019" max="11019" width="15.140625" style="2" customWidth="1"/>
    <col min="11020" max="11020" width="20.42578125" style="2" customWidth="1"/>
    <col min="11021" max="11021" width="18.7109375" style="2" customWidth="1"/>
    <col min="11022" max="11022" width="19.7109375" style="2" customWidth="1"/>
    <col min="11023" max="11023" width="10" style="2" customWidth="1"/>
    <col min="11024" max="11024" width="64.5703125" style="2" bestFit="1" customWidth="1"/>
    <col min="11025" max="11025" width="16.85546875" style="2" customWidth="1"/>
    <col min="11026" max="11026" width="19.140625" style="2" customWidth="1"/>
    <col min="11027" max="11029" width="17.85546875" style="2" bestFit="1" customWidth="1"/>
    <col min="11030" max="11030" width="19.140625" style="2" customWidth="1"/>
    <col min="11031" max="11031" width="25.140625" style="2" bestFit="1" customWidth="1"/>
    <col min="11032" max="11032" width="50.7109375" style="2" bestFit="1" customWidth="1"/>
    <col min="11033" max="11034" width="0" style="2" hidden="1" customWidth="1"/>
    <col min="11035" max="11035" width="15.140625" style="2" customWidth="1"/>
    <col min="11036" max="11036" width="15.28515625" style="2" customWidth="1"/>
    <col min="11037" max="11037" width="50.7109375" style="2" bestFit="1" customWidth="1"/>
    <col min="11038" max="11272" width="12.7109375" style="2"/>
    <col min="11273" max="11273" width="4" style="2" customWidth="1"/>
    <col min="11274" max="11274" width="7.85546875" style="2" customWidth="1"/>
    <col min="11275" max="11275" width="15.140625" style="2" customWidth="1"/>
    <col min="11276" max="11276" width="20.42578125" style="2" customWidth="1"/>
    <col min="11277" max="11277" width="18.7109375" style="2" customWidth="1"/>
    <col min="11278" max="11278" width="19.7109375" style="2" customWidth="1"/>
    <col min="11279" max="11279" width="10" style="2" customWidth="1"/>
    <col min="11280" max="11280" width="64.5703125" style="2" bestFit="1" customWidth="1"/>
    <col min="11281" max="11281" width="16.85546875" style="2" customWidth="1"/>
    <col min="11282" max="11282" width="19.140625" style="2" customWidth="1"/>
    <col min="11283" max="11285" width="17.85546875" style="2" bestFit="1" customWidth="1"/>
    <col min="11286" max="11286" width="19.140625" style="2" customWidth="1"/>
    <col min="11287" max="11287" width="25.140625" style="2" bestFit="1" customWidth="1"/>
    <col min="11288" max="11288" width="50.7109375" style="2" bestFit="1" customWidth="1"/>
    <col min="11289" max="11290" width="0" style="2" hidden="1" customWidth="1"/>
    <col min="11291" max="11291" width="15.140625" style="2" customWidth="1"/>
    <col min="11292" max="11292" width="15.28515625" style="2" customWidth="1"/>
    <col min="11293" max="11293" width="50.7109375" style="2" bestFit="1" customWidth="1"/>
    <col min="11294" max="11528" width="12.7109375" style="2"/>
    <col min="11529" max="11529" width="4" style="2" customWidth="1"/>
    <col min="11530" max="11530" width="7.85546875" style="2" customWidth="1"/>
    <col min="11531" max="11531" width="15.140625" style="2" customWidth="1"/>
    <col min="11532" max="11532" width="20.42578125" style="2" customWidth="1"/>
    <col min="11533" max="11533" width="18.7109375" style="2" customWidth="1"/>
    <col min="11534" max="11534" width="19.7109375" style="2" customWidth="1"/>
    <col min="11535" max="11535" width="10" style="2" customWidth="1"/>
    <col min="11536" max="11536" width="64.5703125" style="2" bestFit="1" customWidth="1"/>
    <col min="11537" max="11537" width="16.85546875" style="2" customWidth="1"/>
    <col min="11538" max="11538" width="19.140625" style="2" customWidth="1"/>
    <col min="11539" max="11541" width="17.85546875" style="2" bestFit="1" customWidth="1"/>
    <col min="11542" max="11542" width="19.140625" style="2" customWidth="1"/>
    <col min="11543" max="11543" width="25.140625" style="2" bestFit="1" customWidth="1"/>
    <col min="11544" max="11544" width="50.7109375" style="2" bestFit="1" customWidth="1"/>
    <col min="11545" max="11546" width="0" style="2" hidden="1" customWidth="1"/>
    <col min="11547" max="11547" width="15.140625" style="2" customWidth="1"/>
    <col min="11548" max="11548" width="15.28515625" style="2" customWidth="1"/>
    <col min="11549" max="11549" width="50.7109375" style="2" bestFit="1" customWidth="1"/>
    <col min="11550" max="11784" width="12.7109375" style="2"/>
    <col min="11785" max="11785" width="4" style="2" customWidth="1"/>
    <col min="11786" max="11786" width="7.85546875" style="2" customWidth="1"/>
    <col min="11787" max="11787" width="15.140625" style="2" customWidth="1"/>
    <col min="11788" max="11788" width="20.42578125" style="2" customWidth="1"/>
    <col min="11789" max="11789" width="18.7109375" style="2" customWidth="1"/>
    <col min="11790" max="11790" width="19.7109375" style="2" customWidth="1"/>
    <col min="11791" max="11791" width="10" style="2" customWidth="1"/>
    <col min="11792" max="11792" width="64.5703125" style="2" bestFit="1" customWidth="1"/>
    <col min="11793" max="11793" width="16.85546875" style="2" customWidth="1"/>
    <col min="11794" max="11794" width="19.140625" style="2" customWidth="1"/>
    <col min="11795" max="11797" width="17.85546875" style="2" bestFit="1" customWidth="1"/>
    <col min="11798" max="11798" width="19.140625" style="2" customWidth="1"/>
    <col min="11799" max="11799" width="25.140625" style="2" bestFit="1" customWidth="1"/>
    <col min="11800" max="11800" width="50.7109375" style="2" bestFit="1" customWidth="1"/>
    <col min="11801" max="11802" width="0" style="2" hidden="1" customWidth="1"/>
    <col min="11803" max="11803" width="15.140625" style="2" customWidth="1"/>
    <col min="11804" max="11804" width="15.28515625" style="2" customWidth="1"/>
    <col min="11805" max="11805" width="50.7109375" style="2" bestFit="1" customWidth="1"/>
    <col min="11806" max="12040" width="12.7109375" style="2"/>
    <col min="12041" max="12041" width="4" style="2" customWidth="1"/>
    <col min="12042" max="12042" width="7.85546875" style="2" customWidth="1"/>
    <col min="12043" max="12043" width="15.140625" style="2" customWidth="1"/>
    <col min="12044" max="12044" width="20.42578125" style="2" customWidth="1"/>
    <col min="12045" max="12045" width="18.7109375" style="2" customWidth="1"/>
    <col min="12046" max="12046" width="19.7109375" style="2" customWidth="1"/>
    <col min="12047" max="12047" width="10" style="2" customWidth="1"/>
    <col min="12048" max="12048" width="64.5703125" style="2" bestFit="1" customWidth="1"/>
    <col min="12049" max="12049" width="16.85546875" style="2" customWidth="1"/>
    <col min="12050" max="12050" width="19.140625" style="2" customWidth="1"/>
    <col min="12051" max="12053" width="17.85546875" style="2" bestFit="1" customWidth="1"/>
    <col min="12054" max="12054" width="19.140625" style="2" customWidth="1"/>
    <col min="12055" max="12055" width="25.140625" style="2" bestFit="1" customWidth="1"/>
    <col min="12056" max="12056" width="50.7109375" style="2" bestFit="1" customWidth="1"/>
    <col min="12057" max="12058" width="0" style="2" hidden="1" customWidth="1"/>
    <col min="12059" max="12059" width="15.140625" style="2" customWidth="1"/>
    <col min="12060" max="12060" width="15.28515625" style="2" customWidth="1"/>
    <col min="12061" max="12061" width="50.7109375" style="2" bestFit="1" customWidth="1"/>
    <col min="12062" max="12296" width="12.7109375" style="2"/>
    <col min="12297" max="12297" width="4" style="2" customWidth="1"/>
    <col min="12298" max="12298" width="7.85546875" style="2" customWidth="1"/>
    <col min="12299" max="12299" width="15.140625" style="2" customWidth="1"/>
    <col min="12300" max="12300" width="20.42578125" style="2" customWidth="1"/>
    <col min="12301" max="12301" width="18.7109375" style="2" customWidth="1"/>
    <col min="12302" max="12302" width="19.7109375" style="2" customWidth="1"/>
    <col min="12303" max="12303" width="10" style="2" customWidth="1"/>
    <col min="12304" max="12304" width="64.5703125" style="2" bestFit="1" customWidth="1"/>
    <col min="12305" max="12305" width="16.85546875" style="2" customWidth="1"/>
    <col min="12306" max="12306" width="19.140625" style="2" customWidth="1"/>
    <col min="12307" max="12309" width="17.85546875" style="2" bestFit="1" customWidth="1"/>
    <col min="12310" max="12310" width="19.140625" style="2" customWidth="1"/>
    <col min="12311" max="12311" width="25.140625" style="2" bestFit="1" customWidth="1"/>
    <col min="12312" max="12312" width="50.7109375" style="2" bestFit="1" customWidth="1"/>
    <col min="12313" max="12314" width="0" style="2" hidden="1" customWidth="1"/>
    <col min="12315" max="12315" width="15.140625" style="2" customWidth="1"/>
    <col min="12316" max="12316" width="15.28515625" style="2" customWidth="1"/>
    <col min="12317" max="12317" width="50.7109375" style="2" bestFit="1" customWidth="1"/>
    <col min="12318" max="12552" width="12.7109375" style="2"/>
    <col min="12553" max="12553" width="4" style="2" customWidth="1"/>
    <col min="12554" max="12554" width="7.85546875" style="2" customWidth="1"/>
    <col min="12555" max="12555" width="15.140625" style="2" customWidth="1"/>
    <col min="12556" max="12556" width="20.42578125" style="2" customWidth="1"/>
    <col min="12557" max="12557" width="18.7109375" style="2" customWidth="1"/>
    <col min="12558" max="12558" width="19.7109375" style="2" customWidth="1"/>
    <col min="12559" max="12559" width="10" style="2" customWidth="1"/>
    <col min="12560" max="12560" width="64.5703125" style="2" bestFit="1" customWidth="1"/>
    <col min="12561" max="12561" width="16.85546875" style="2" customWidth="1"/>
    <col min="12562" max="12562" width="19.140625" style="2" customWidth="1"/>
    <col min="12563" max="12565" width="17.85546875" style="2" bestFit="1" customWidth="1"/>
    <col min="12566" max="12566" width="19.140625" style="2" customWidth="1"/>
    <col min="12567" max="12567" width="25.140625" style="2" bestFit="1" customWidth="1"/>
    <col min="12568" max="12568" width="50.7109375" style="2" bestFit="1" customWidth="1"/>
    <col min="12569" max="12570" width="0" style="2" hidden="1" customWidth="1"/>
    <col min="12571" max="12571" width="15.140625" style="2" customWidth="1"/>
    <col min="12572" max="12572" width="15.28515625" style="2" customWidth="1"/>
    <col min="12573" max="12573" width="50.7109375" style="2" bestFit="1" customWidth="1"/>
    <col min="12574" max="16384" width="12.7109375" style="2"/>
  </cols>
  <sheetData>
    <row r="1" spans="1:16" ht="20.25" customHeight="1" thickTop="1" thickBot="1">
      <c r="B1" s="1"/>
      <c r="C1" s="258" t="s">
        <v>28</v>
      </c>
      <c r="D1" s="259"/>
      <c r="E1" s="259"/>
      <c r="F1" s="259"/>
      <c r="G1" s="259"/>
      <c r="H1" s="259"/>
      <c r="I1" s="259"/>
      <c r="J1" s="259"/>
      <c r="K1" s="259"/>
      <c r="L1" s="259"/>
      <c r="M1" s="259"/>
      <c r="N1" s="259"/>
      <c r="O1" s="260"/>
      <c r="P1" s="1"/>
    </row>
    <row r="2" spans="1:16" ht="20.25" customHeight="1" thickTop="1" thickBot="1">
      <c r="B2" s="1"/>
      <c r="C2" s="133"/>
      <c r="D2" s="134"/>
      <c r="E2" s="134"/>
      <c r="F2" s="134"/>
      <c r="G2" s="134"/>
      <c r="H2" s="134"/>
      <c r="I2" s="134"/>
      <c r="J2" s="134"/>
      <c r="K2" s="134"/>
      <c r="L2" s="134"/>
      <c r="M2" s="134"/>
      <c r="N2" s="134"/>
      <c r="O2" s="135"/>
      <c r="P2" s="1"/>
    </row>
    <row r="3" spans="1:16" ht="20.25" customHeight="1" thickTop="1" thickBot="1">
      <c r="B3" s="1"/>
      <c r="C3" s="136"/>
      <c r="D3" s="137"/>
      <c r="E3" s="138" t="s">
        <v>388</v>
      </c>
      <c r="F3" s="139"/>
      <c r="G3" s="139"/>
      <c r="H3" s="139"/>
      <c r="I3" s="140"/>
      <c r="J3" s="141" t="s">
        <v>389</v>
      </c>
      <c r="K3" s="142"/>
      <c r="L3" s="142"/>
      <c r="M3" s="142"/>
      <c r="N3" s="142"/>
      <c r="O3" s="143"/>
      <c r="P3" s="1"/>
    </row>
    <row r="4" spans="1:16" ht="20.25" customHeight="1" thickTop="1" thickBot="1">
      <c r="B4" s="1"/>
      <c r="C4" s="136"/>
      <c r="D4" s="137"/>
      <c r="E4" s="136" t="s">
        <v>268</v>
      </c>
      <c r="F4" s="137"/>
      <c r="G4" s="137"/>
      <c r="H4" s="137"/>
      <c r="I4" s="144"/>
      <c r="J4" s="152" t="s">
        <v>390</v>
      </c>
      <c r="K4" s="145"/>
      <c r="L4" s="145"/>
      <c r="M4" s="145" t="s">
        <v>391</v>
      </c>
      <c r="N4" s="145"/>
      <c r="O4" s="143"/>
      <c r="P4" s="1"/>
    </row>
    <row r="5" spans="1:16" ht="20.25" customHeight="1" thickTop="1" thickBot="1">
      <c r="B5" s="1"/>
      <c r="C5" s="136"/>
      <c r="D5" s="137"/>
      <c r="E5" s="136"/>
      <c r="F5" s="137"/>
      <c r="G5" s="137"/>
      <c r="H5" s="137"/>
      <c r="I5" s="144"/>
      <c r="J5" s="152" t="s">
        <v>392</v>
      </c>
      <c r="K5" s="146"/>
      <c r="L5" s="146"/>
      <c r="M5" s="145"/>
      <c r="N5" s="145"/>
      <c r="O5" s="143"/>
      <c r="P5" s="1"/>
    </row>
    <row r="6" spans="1:16" ht="20.25" customHeight="1" thickTop="1" thickBot="1">
      <c r="B6" s="1"/>
      <c r="C6" s="147"/>
      <c r="D6" s="148"/>
      <c r="E6" s="147"/>
      <c r="F6" s="148"/>
      <c r="G6" s="148"/>
      <c r="H6" s="148"/>
      <c r="I6" s="141"/>
      <c r="J6" s="152"/>
      <c r="K6" s="146"/>
      <c r="L6" s="146"/>
      <c r="M6" s="145"/>
      <c r="N6" s="145"/>
      <c r="O6" s="142"/>
      <c r="P6" s="1"/>
    </row>
    <row r="7" spans="1:16" ht="20.25" customHeight="1" thickTop="1" thickBot="1">
      <c r="B7" s="1"/>
      <c r="C7" s="149"/>
      <c r="D7" s="150"/>
      <c r="E7" s="150"/>
      <c r="F7" s="150"/>
      <c r="G7" s="150"/>
      <c r="H7" s="150"/>
      <c r="I7" s="150"/>
      <c r="J7" s="150"/>
      <c r="K7" s="150"/>
      <c r="L7" s="150"/>
      <c r="M7" s="150"/>
      <c r="N7" s="150"/>
      <c r="O7" s="151"/>
      <c r="P7" s="1"/>
    </row>
    <row r="8" spans="1:16" ht="20.25" customHeight="1" thickTop="1">
      <c r="B8" s="1"/>
      <c r="C8" s="1"/>
      <c r="D8" s="1"/>
      <c r="E8" s="1"/>
      <c r="F8" s="1"/>
      <c r="G8" s="1"/>
      <c r="H8" s="1"/>
      <c r="I8" s="1"/>
      <c r="J8" s="1"/>
      <c r="K8" s="1"/>
      <c r="L8" s="1"/>
      <c r="M8" s="1"/>
      <c r="N8" s="1"/>
      <c r="O8" s="1"/>
      <c r="P8" s="1"/>
    </row>
    <row r="9" spans="1:16" ht="57.75" customHeight="1">
      <c r="A9" s="73"/>
      <c r="B9" s="261" t="s">
        <v>27</v>
      </c>
      <c r="C9" s="262"/>
      <c r="D9" s="263"/>
      <c r="E9" s="77"/>
      <c r="F9" s="1"/>
      <c r="G9" s="78" t="s">
        <v>227</v>
      </c>
      <c r="H9" s="79" t="s">
        <v>255</v>
      </c>
      <c r="I9" s="80"/>
      <c r="J9" s="80"/>
      <c r="K9" s="80"/>
      <c r="L9" s="80"/>
      <c r="M9" s="80"/>
      <c r="N9" s="80"/>
      <c r="O9" s="80"/>
      <c r="P9" s="80"/>
    </row>
    <row r="10" spans="1:16" s="1" customFormat="1" ht="69.75" customHeight="1">
      <c r="A10" s="74"/>
      <c r="B10" s="83" t="s">
        <v>316</v>
      </c>
      <c r="C10" s="83" t="s">
        <v>28</v>
      </c>
      <c r="D10" s="264" t="s">
        <v>265</v>
      </c>
      <c r="E10" s="265"/>
      <c r="F10" s="265"/>
      <c r="G10" s="265"/>
      <c r="H10" s="266"/>
      <c r="I10" s="93"/>
      <c r="J10" s="93"/>
      <c r="K10" s="267" t="s">
        <v>266</v>
      </c>
      <c r="L10" s="268"/>
      <c r="M10" s="269"/>
      <c r="N10" s="255" t="s">
        <v>315</v>
      </c>
      <c r="O10" s="270"/>
      <c r="P10" s="255" t="s">
        <v>279</v>
      </c>
    </row>
    <row r="11" spans="1:16" s="1" customFormat="1" ht="66" customHeight="1">
      <c r="A11" s="74"/>
      <c r="B11" s="153"/>
      <c r="C11" s="153"/>
      <c r="D11" s="153" t="s">
        <v>313</v>
      </c>
      <c r="E11" s="90" t="s">
        <v>277</v>
      </c>
      <c r="F11" s="257" t="s">
        <v>387</v>
      </c>
      <c r="G11" s="257" t="s">
        <v>29</v>
      </c>
      <c r="H11" s="257" t="s">
        <v>30</v>
      </c>
      <c r="I11" s="153" t="s">
        <v>314</v>
      </c>
      <c r="J11" s="153" t="s">
        <v>393</v>
      </c>
      <c r="K11" s="84" t="s">
        <v>360</v>
      </c>
      <c r="L11" s="84" t="s">
        <v>394</v>
      </c>
      <c r="M11" s="84" t="s">
        <v>362</v>
      </c>
      <c r="N11" s="256"/>
      <c r="O11" s="271"/>
      <c r="P11" s="256"/>
    </row>
    <row r="12" spans="1:16" s="1" customFormat="1" ht="177" customHeight="1">
      <c r="A12" s="74"/>
      <c r="B12" s="153"/>
      <c r="C12" s="153"/>
      <c r="D12" s="153"/>
      <c r="E12" s="90"/>
      <c r="F12" s="257"/>
      <c r="G12" s="257"/>
      <c r="H12" s="257"/>
      <c r="I12" s="153" t="s">
        <v>278</v>
      </c>
      <c r="J12" s="153"/>
      <c r="K12" s="160" t="s">
        <v>385</v>
      </c>
      <c r="L12" s="160" t="s">
        <v>386</v>
      </c>
      <c r="M12" s="160" t="s">
        <v>397</v>
      </c>
      <c r="N12" s="84" t="s">
        <v>382</v>
      </c>
      <c r="O12" s="85" t="s">
        <v>383</v>
      </c>
      <c r="P12" s="85"/>
    </row>
    <row r="13" spans="1:16" s="74" customFormat="1" ht="98.25" customHeight="1">
      <c r="B13" s="86"/>
      <c r="C13" s="158" t="s">
        <v>663</v>
      </c>
      <c r="D13" s="155" t="s">
        <v>664</v>
      </c>
      <c r="E13" s="156"/>
      <c r="F13" s="157" t="s">
        <v>666</v>
      </c>
      <c r="G13" s="82" t="s">
        <v>667</v>
      </c>
      <c r="H13" s="87" t="s">
        <v>261</v>
      </c>
      <c r="I13" s="87" t="s">
        <v>319</v>
      </c>
      <c r="J13" s="153"/>
      <c r="K13" s="129">
        <v>3</v>
      </c>
      <c r="L13" s="84">
        <v>2</v>
      </c>
      <c r="M13" s="84">
        <v>2</v>
      </c>
      <c r="N13" s="130">
        <f t="shared" ref="N13" si="0">SUM(K13:M13)/3</f>
        <v>2.3333333333333335</v>
      </c>
      <c r="O13" s="85" t="str">
        <f>IF(N13&gt;2.5,"ALTA",IF(AND(N13&gt;1.6,N13&lt;2.5),"MEDIA",IF(AND(N13&gt;=1,N13&lt;=1.6),"BAJA",IF(AND(N13=0),"Falta Diligenciar El Campo"))))</f>
        <v>MEDIA</v>
      </c>
      <c r="P13" s="88" t="s">
        <v>280</v>
      </c>
    </row>
    <row r="14" spans="1:16" s="74" customFormat="1" ht="57">
      <c r="B14" s="86"/>
      <c r="C14" s="158" t="s">
        <v>663</v>
      </c>
      <c r="D14" s="155" t="s">
        <v>664</v>
      </c>
      <c r="E14" s="156"/>
      <c r="F14" s="157" t="s">
        <v>668</v>
      </c>
      <c r="G14" s="82" t="s">
        <v>669</v>
      </c>
      <c r="H14" s="87" t="s">
        <v>261</v>
      </c>
      <c r="I14" s="87" t="s">
        <v>319</v>
      </c>
      <c r="J14" s="153"/>
      <c r="K14" s="84">
        <v>3</v>
      </c>
      <c r="L14" s="84">
        <v>2</v>
      </c>
      <c r="M14" s="130">
        <v>2</v>
      </c>
      <c r="N14" s="130">
        <f t="shared" ref="N14:N30" si="1">SUM(K14:M14)/3</f>
        <v>2.3333333333333335</v>
      </c>
      <c r="O14" s="84" t="str">
        <f t="shared" ref="O14:O30" si="2">IF(N14&gt;2.5,"ALTA",IF(AND(N14&gt;1.6,N14&lt;2.5),"MEDIA",IF(AND(N14&gt;=1,N14&lt;=1.6),"BAJA",IF(AND(N14=0),"Falta Diligenciar El Campo"))))</f>
        <v>MEDIA</v>
      </c>
      <c r="P14" s="88" t="s">
        <v>280</v>
      </c>
    </row>
    <row r="15" spans="1:16" s="74" customFormat="1" ht="78" customHeight="1">
      <c r="B15" s="86"/>
      <c r="C15" s="158" t="s">
        <v>663</v>
      </c>
      <c r="D15" s="155" t="s">
        <v>664</v>
      </c>
      <c r="E15" s="156" t="s">
        <v>665</v>
      </c>
      <c r="F15" s="157" t="s">
        <v>670</v>
      </c>
      <c r="G15" s="82" t="s">
        <v>671</v>
      </c>
      <c r="H15" s="87" t="s">
        <v>261</v>
      </c>
      <c r="I15" s="87" t="s">
        <v>319</v>
      </c>
      <c r="J15" s="153"/>
      <c r="K15" s="84">
        <v>3</v>
      </c>
      <c r="L15" s="84">
        <v>2</v>
      </c>
      <c r="M15" s="130">
        <v>2</v>
      </c>
      <c r="N15" s="130">
        <f t="shared" si="1"/>
        <v>2.3333333333333335</v>
      </c>
      <c r="O15" s="84" t="str">
        <f t="shared" si="2"/>
        <v>MEDIA</v>
      </c>
      <c r="P15" s="88" t="s">
        <v>280</v>
      </c>
    </row>
    <row r="16" spans="1:16" ht="52.5" customHeight="1">
      <c r="A16" s="73"/>
      <c r="B16" s="86" t="s">
        <v>298</v>
      </c>
      <c r="C16" s="158" t="s">
        <v>663</v>
      </c>
      <c r="D16" s="155" t="s">
        <v>664</v>
      </c>
      <c r="E16" s="156"/>
      <c r="F16" s="157" t="s">
        <v>672</v>
      </c>
      <c r="G16" s="82" t="s">
        <v>673</v>
      </c>
      <c r="H16" s="87" t="s">
        <v>320</v>
      </c>
      <c r="I16" s="87" t="s">
        <v>319</v>
      </c>
      <c r="J16" s="87"/>
      <c r="K16" s="84">
        <v>2</v>
      </c>
      <c r="L16" s="84">
        <v>2</v>
      </c>
      <c r="M16" s="130">
        <v>2</v>
      </c>
      <c r="N16" s="130">
        <f t="shared" si="1"/>
        <v>2</v>
      </c>
      <c r="O16" s="84" t="str">
        <f t="shared" si="2"/>
        <v>MEDIA</v>
      </c>
      <c r="P16" s="88" t="s">
        <v>284</v>
      </c>
    </row>
    <row r="17" spans="1:758" ht="43.5" customHeight="1">
      <c r="A17" s="73"/>
      <c r="B17" s="86"/>
      <c r="C17" s="158" t="s">
        <v>663</v>
      </c>
      <c r="D17" s="155" t="s">
        <v>664</v>
      </c>
      <c r="E17" s="156" t="s">
        <v>655</v>
      </c>
      <c r="F17" s="157" t="s">
        <v>674</v>
      </c>
      <c r="G17" s="82" t="s">
        <v>675</v>
      </c>
      <c r="H17" s="87" t="s">
        <v>261</v>
      </c>
      <c r="I17" s="87" t="s">
        <v>318</v>
      </c>
      <c r="J17" s="153"/>
      <c r="K17" s="84">
        <v>2</v>
      </c>
      <c r="L17" s="84">
        <v>2</v>
      </c>
      <c r="M17" s="130">
        <v>2</v>
      </c>
      <c r="N17" s="130">
        <f t="shared" si="1"/>
        <v>2</v>
      </c>
      <c r="O17" s="84" t="str">
        <f t="shared" si="2"/>
        <v>MEDIA</v>
      </c>
      <c r="P17" s="88"/>
    </row>
    <row r="18" spans="1:758" ht="61.5" customHeight="1">
      <c r="A18" s="73"/>
      <c r="B18" s="86"/>
      <c r="C18" s="158" t="s">
        <v>663</v>
      </c>
      <c r="D18" s="155" t="s">
        <v>664</v>
      </c>
      <c r="E18" s="156" t="s">
        <v>655</v>
      </c>
      <c r="F18" s="159" t="s">
        <v>676</v>
      </c>
      <c r="G18" s="82" t="s">
        <v>677</v>
      </c>
      <c r="H18" s="87" t="s">
        <v>261</v>
      </c>
      <c r="I18" s="87" t="s">
        <v>319</v>
      </c>
      <c r="J18" s="153"/>
      <c r="K18" s="84">
        <v>2</v>
      </c>
      <c r="L18" s="84">
        <v>2</v>
      </c>
      <c r="M18" s="130">
        <v>2</v>
      </c>
      <c r="N18" s="130">
        <f t="shared" si="1"/>
        <v>2</v>
      </c>
      <c r="O18" s="84" t="str">
        <f t="shared" si="2"/>
        <v>MEDIA</v>
      </c>
      <c r="P18" s="88" t="s">
        <v>280</v>
      </c>
    </row>
    <row r="19" spans="1:758" ht="20.25" customHeight="1">
      <c r="A19" s="73"/>
      <c r="B19" s="86" t="s">
        <v>299</v>
      </c>
      <c r="C19" s="158" t="s">
        <v>663</v>
      </c>
      <c r="D19" s="155" t="s">
        <v>664</v>
      </c>
      <c r="E19" s="156"/>
      <c r="F19" s="157" t="s">
        <v>678</v>
      </c>
      <c r="G19" s="82" t="s">
        <v>679</v>
      </c>
      <c r="H19" s="87" t="s">
        <v>261</v>
      </c>
      <c r="I19" s="87" t="s">
        <v>319</v>
      </c>
      <c r="J19" s="87"/>
      <c r="K19" s="84">
        <v>2</v>
      </c>
      <c r="L19" s="84">
        <v>3</v>
      </c>
      <c r="M19" s="130">
        <v>1</v>
      </c>
      <c r="N19" s="130">
        <f t="shared" si="1"/>
        <v>2</v>
      </c>
      <c r="O19" s="84" t="str">
        <f t="shared" si="2"/>
        <v>MEDIA</v>
      </c>
      <c r="P19" s="88" t="s">
        <v>280</v>
      </c>
    </row>
    <row r="20" spans="1:758" ht="64.5" customHeight="1">
      <c r="A20" s="73"/>
      <c r="B20" s="86" t="s">
        <v>300</v>
      </c>
      <c r="C20" s="158" t="s">
        <v>663</v>
      </c>
      <c r="D20" s="155" t="s">
        <v>664</v>
      </c>
      <c r="E20" s="156"/>
      <c r="F20" s="157" t="s">
        <v>680</v>
      </c>
      <c r="G20" s="82" t="s">
        <v>681</v>
      </c>
      <c r="H20" s="87" t="s">
        <v>261</v>
      </c>
      <c r="I20" s="87" t="s">
        <v>319</v>
      </c>
      <c r="J20" s="87"/>
      <c r="K20" s="84">
        <v>2</v>
      </c>
      <c r="L20" s="84">
        <v>3</v>
      </c>
      <c r="M20" s="130">
        <v>1</v>
      </c>
      <c r="N20" s="130">
        <f t="shared" si="1"/>
        <v>2</v>
      </c>
      <c r="O20" s="84" t="str">
        <f t="shared" si="2"/>
        <v>MEDIA</v>
      </c>
      <c r="P20" s="88" t="s">
        <v>280</v>
      </c>
    </row>
    <row r="21" spans="1:758" ht="65.45" customHeight="1">
      <c r="A21" s="73"/>
      <c r="B21" s="86" t="s">
        <v>301</v>
      </c>
      <c r="C21" s="158" t="s">
        <v>663</v>
      </c>
      <c r="D21" s="155" t="s">
        <v>664</v>
      </c>
      <c r="E21" s="156"/>
      <c r="F21" s="157" t="s">
        <v>682</v>
      </c>
      <c r="G21" s="82" t="s">
        <v>683</v>
      </c>
      <c r="H21" s="87" t="s">
        <v>320</v>
      </c>
      <c r="I21" s="87"/>
      <c r="J21" s="87"/>
      <c r="K21" s="84">
        <v>3</v>
      </c>
      <c r="L21" s="84">
        <v>2</v>
      </c>
      <c r="M21" s="130">
        <v>3</v>
      </c>
      <c r="N21" s="130">
        <f t="shared" si="1"/>
        <v>2.6666666666666665</v>
      </c>
      <c r="O21" s="84" t="str">
        <f t="shared" si="2"/>
        <v>ALTA</v>
      </c>
      <c r="P21" s="88" t="s">
        <v>288</v>
      </c>
    </row>
    <row r="22" spans="1:758" ht="65.45" customHeight="1">
      <c r="A22" s="73"/>
      <c r="B22" s="86" t="s">
        <v>302</v>
      </c>
      <c r="C22" s="158" t="s">
        <v>663</v>
      </c>
      <c r="D22" s="155" t="s">
        <v>664</v>
      </c>
      <c r="E22" s="156" t="s">
        <v>684</v>
      </c>
      <c r="F22" s="157" t="s">
        <v>685</v>
      </c>
      <c r="G22" s="82" t="s">
        <v>686</v>
      </c>
      <c r="H22" s="87" t="s">
        <v>261</v>
      </c>
      <c r="I22" s="87" t="s">
        <v>319</v>
      </c>
      <c r="J22" s="87"/>
      <c r="K22" s="84">
        <v>2</v>
      </c>
      <c r="L22" s="84">
        <v>3</v>
      </c>
      <c r="M22" s="130">
        <v>2</v>
      </c>
      <c r="N22" s="130">
        <f t="shared" si="1"/>
        <v>2.3333333333333335</v>
      </c>
      <c r="O22" s="84" t="str">
        <f t="shared" si="2"/>
        <v>MEDIA</v>
      </c>
      <c r="P22" s="88" t="s">
        <v>280</v>
      </c>
    </row>
    <row r="23" spans="1:758" ht="65.45" customHeight="1">
      <c r="A23" s="73"/>
      <c r="B23" s="86" t="s">
        <v>303</v>
      </c>
      <c r="C23" s="158" t="s">
        <v>663</v>
      </c>
      <c r="D23" s="155" t="s">
        <v>664</v>
      </c>
      <c r="E23" s="156"/>
      <c r="F23" s="157" t="s">
        <v>687</v>
      </c>
      <c r="G23" s="82" t="s">
        <v>688</v>
      </c>
      <c r="H23" s="87" t="s">
        <v>320</v>
      </c>
      <c r="I23" s="87" t="s">
        <v>318</v>
      </c>
      <c r="J23" s="87"/>
      <c r="K23" s="84">
        <v>2</v>
      </c>
      <c r="L23" s="84">
        <v>2</v>
      </c>
      <c r="M23" s="130">
        <v>2</v>
      </c>
      <c r="N23" s="130">
        <f t="shared" si="1"/>
        <v>2</v>
      </c>
      <c r="O23" s="84" t="str">
        <f t="shared" si="2"/>
        <v>MEDIA</v>
      </c>
      <c r="P23" s="88" t="s">
        <v>280</v>
      </c>
    </row>
    <row r="24" spans="1:758" s="75" customFormat="1" ht="39" customHeight="1">
      <c r="A24" s="92"/>
      <c r="B24" s="86" t="s">
        <v>304</v>
      </c>
      <c r="C24" s="158" t="s">
        <v>663</v>
      </c>
      <c r="D24" s="155" t="s">
        <v>664</v>
      </c>
      <c r="E24" s="156"/>
      <c r="F24" s="157" t="s">
        <v>689</v>
      </c>
      <c r="G24" s="82" t="s">
        <v>690</v>
      </c>
      <c r="H24" s="87" t="s">
        <v>261</v>
      </c>
      <c r="I24" s="87" t="s">
        <v>319</v>
      </c>
      <c r="J24" s="87"/>
      <c r="K24" s="84">
        <v>2</v>
      </c>
      <c r="L24" s="84">
        <v>2</v>
      </c>
      <c r="M24" s="130">
        <v>2</v>
      </c>
      <c r="N24" s="130">
        <f t="shared" si="1"/>
        <v>2</v>
      </c>
      <c r="O24" s="84" t="str">
        <f t="shared" si="2"/>
        <v>MEDIA</v>
      </c>
      <c r="P24" s="88" t="s">
        <v>280</v>
      </c>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76"/>
    </row>
    <row r="25" spans="1:758" s="75" customFormat="1" ht="85.5" customHeight="1">
      <c r="A25" s="92"/>
      <c r="B25" s="86" t="s">
        <v>305</v>
      </c>
      <c r="C25" s="158" t="s">
        <v>663</v>
      </c>
      <c r="D25" s="155" t="s">
        <v>664</v>
      </c>
      <c r="E25" s="156"/>
      <c r="F25" s="157" t="s">
        <v>691</v>
      </c>
      <c r="G25" s="82" t="s">
        <v>686</v>
      </c>
      <c r="H25" s="87" t="s">
        <v>261</v>
      </c>
      <c r="I25" s="87" t="s">
        <v>318</v>
      </c>
      <c r="J25" s="87"/>
      <c r="K25" s="84">
        <v>2</v>
      </c>
      <c r="L25" s="84">
        <v>2</v>
      </c>
      <c r="M25" s="130">
        <v>2</v>
      </c>
      <c r="N25" s="130">
        <f t="shared" si="1"/>
        <v>2</v>
      </c>
      <c r="O25" s="84" t="str">
        <f t="shared" si="2"/>
        <v>MEDIA</v>
      </c>
      <c r="P25" s="88" t="s">
        <v>280</v>
      </c>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76"/>
    </row>
    <row r="26" spans="1:758" ht="65.45" customHeight="1">
      <c r="A26" s="73"/>
      <c r="B26" s="86" t="s">
        <v>306</v>
      </c>
      <c r="C26" s="87" t="s">
        <v>663</v>
      </c>
      <c r="D26" s="81" t="s">
        <v>664</v>
      </c>
      <c r="E26" s="156"/>
      <c r="F26" s="94" t="s">
        <v>692</v>
      </c>
      <c r="G26" s="82" t="s">
        <v>686</v>
      </c>
      <c r="H26" s="87" t="s">
        <v>261</v>
      </c>
      <c r="I26" s="87" t="s">
        <v>318</v>
      </c>
      <c r="J26" s="87"/>
      <c r="K26" s="84">
        <v>2</v>
      </c>
      <c r="L26" s="84">
        <v>2</v>
      </c>
      <c r="M26" s="130">
        <v>2</v>
      </c>
      <c r="N26" s="130">
        <f t="shared" si="1"/>
        <v>2</v>
      </c>
      <c r="O26" s="84" t="str">
        <f t="shared" si="2"/>
        <v>MEDIA</v>
      </c>
      <c r="P26" s="88" t="s">
        <v>280</v>
      </c>
    </row>
    <row r="27" spans="1:758" ht="65.45" hidden="1" customHeight="1">
      <c r="A27" s="73"/>
      <c r="B27" s="86" t="s">
        <v>308</v>
      </c>
      <c r="C27" s="81" t="s">
        <v>322</v>
      </c>
      <c r="D27" s="81" t="s">
        <v>312</v>
      </c>
      <c r="E27" s="81"/>
      <c r="F27" s="81" t="s">
        <v>325</v>
      </c>
      <c r="G27" s="94" t="s">
        <v>326</v>
      </c>
      <c r="H27" s="87" t="s">
        <v>261</v>
      </c>
      <c r="I27" s="87" t="s">
        <v>318</v>
      </c>
      <c r="J27" s="87"/>
      <c r="K27" s="129" t="s">
        <v>269</v>
      </c>
      <c r="L27" s="84" t="s">
        <v>270</v>
      </c>
      <c r="M27" s="84">
        <v>3</v>
      </c>
      <c r="N27" s="130">
        <f t="shared" si="1"/>
        <v>1</v>
      </c>
      <c r="O27" s="85" t="str">
        <f t="shared" si="2"/>
        <v>BAJA</v>
      </c>
      <c r="P27" s="88" t="s">
        <v>280</v>
      </c>
    </row>
    <row r="28" spans="1:758" ht="65.45" hidden="1" customHeight="1">
      <c r="A28" s="73"/>
      <c r="B28" s="86" t="s">
        <v>309</v>
      </c>
      <c r="C28" s="81" t="s">
        <v>322</v>
      </c>
      <c r="D28" s="81" t="s">
        <v>312</v>
      </c>
      <c r="E28" s="81"/>
      <c r="F28" s="81" t="s">
        <v>327</v>
      </c>
      <c r="G28" s="94" t="s">
        <v>328</v>
      </c>
      <c r="H28" s="87" t="s">
        <v>261</v>
      </c>
      <c r="I28" s="87" t="s">
        <v>318</v>
      </c>
      <c r="J28" s="87"/>
      <c r="K28" s="129" t="s">
        <v>269</v>
      </c>
      <c r="L28" s="84" t="s">
        <v>270</v>
      </c>
      <c r="M28" s="84">
        <v>3</v>
      </c>
      <c r="N28" s="130">
        <f t="shared" si="1"/>
        <v>1</v>
      </c>
      <c r="O28" s="85" t="str">
        <f t="shared" si="2"/>
        <v>BAJA</v>
      </c>
      <c r="P28" s="88" t="s">
        <v>280</v>
      </c>
    </row>
    <row r="29" spans="1:758" ht="72" hidden="1" customHeight="1">
      <c r="A29" s="73"/>
      <c r="B29" s="86" t="s">
        <v>310</v>
      </c>
      <c r="C29" s="81" t="s">
        <v>322</v>
      </c>
      <c r="D29" s="81" t="s">
        <v>312</v>
      </c>
      <c r="E29" s="81"/>
      <c r="F29" s="81" t="s">
        <v>329</v>
      </c>
      <c r="G29" s="94" t="s">
        <v>330</v>
      </c>
      <c r="H29" s="87" t="s">
        <v>261</v>
      </c>
      <c r="I29" s="87" t="s">
        <v>318</v>
      </c>
      <c r="J29" s="87"/>
      <c r="K29" s="129" t="s">
        <v>269</v>
      </c>
      <c r="L29" s="84" t="s">
        <v>270</v>
      </c>
      <c r="M29" s="84">
        <v>3</v>
      </c>
      <c r="N29" s="130">
        <f t="shared" si="1"/>
        <v>1</v>
      </c>
      <c r="O29" s="85" t="str">
        <f t="shared" si="2"/>
        <v>BAJA</v>
      </c>
      <c r="P29" s="88" t="s">
        <v>280</v>
      </c>
    </row>
    <row r="30" spans="1:758" ht="65.45" hidden="1" customHeight="1">
      <c r="A30" s="73"/>
      <c r="B30" s="86" t="s">
        <v>311</v>
      </c>
      <c r="C30" s="81" t="s">
        <v>322</v>
      </c>
      <c r="D30" s="81" t="s">
        <v>312</v>
      </c>
      <c r="E30" s="81"/>
      <c r="F30" s="81" t="s">
        <v>331</v>
      </c>
      <c r="G30" s="94" t="s">
        <v>321</v>
      </c>
      <c r="H30" s="87" t="s">
        <v>261</v>
      </c>
      <c r="I30" s="87" t="s">
        <v>318</v>
      </c>
      <c r="J30" s="87"/>
      <c r="K30" s="129" t="s">
        <v>269</v>
      </c>
      <c r="L30" s="84" t="s">
        <v>270</v>
      </c>
      <c r="M30" s="84">
        <v>3</v>
      </c>
      <c r="N30" s="130">
        <f t="shared" si="1"/>
        <v>1</v>
      </c>
      <c r="O30" s="85" t="str">
        <f t="shared" si="2"/>
        <v>BAJA</v>
      </c>
      <c r="P30" s="85" t="s">
        <v>280</v>
      </c>
    </row>
  </sheetData>
  <sheetProtection formatCells="0" formatColumns="0" formatRows="0" insertColumns="0" insertRows="0" insertHyperlinks="0" deleteColumns="0" deleteRows="0" sort="0" autoFilter="0" pivotTables="0"/>
  <autoFilter ref="B10:P30">
    <filterColumn colId="2">
      <filters>
        <filter val="Grupo de Desarrollo Organizacional y Gestión Integral"/>
        <filter val="PROPIETARIO"/>
      </filters>
    </filterColumn>
  </autoFilter>
  <dataConsolidate/>
  <mergeCells count="9">
    <mergeCell ref="P10:P11"/>
    <mergeCell ref="F11:F12"/>
    <mergeCell ref="G11:G12"/>
    <mergeCell ref="H11:H12"/>
    <mergeCell ref="C1:O1"/>
    <mergeCell ref="B9:D9"/>
    <mergeCell ref="D10:H10"/>
    <mergeCell ref="K10:M10"/>
    <mergeCell ref="N10:O11"/>
  </mergeCells>
  <conditionalFormatting sqref="P30">
    <cfRule type="cellIs" dxfId="1516" priority="96" operator="equal">
      <formula>"B"</formula>
    </cfRule>
    <cfRule type="cellIs" dxfId="1515" priority="97" operator="equal">
      <formula>"M"</formula>
    </cfRule>
    <cfRule type="cellIs" dxfId="1514" priority="98" operator="equal">
      <formula>"A"</formula>
    </cfRule>
  </conditionalFormatting>
  <conditionalFormatting sqref="O27:O30">
    <cfRule type="cellIs" dxfId="1513" priority="90" stopIfTrue="1" operator="equal">
      <formula>"ALTA"</formula>
    </cfRule>
    <cfRule type="cellIs" dxfId="1512" priority="94" stopIfTrue="1" operator="equal">
      <formula>1</formula>
    </cfRule>
    <cfRule type="cellIs" dxfId="1511" priority="95" stopIfTrue="1" operator="equal">
      <formula>"MEDIA"</formula>
    </cfRule>
  </conditionalFormatting>
  <conditionalFormatting sqref="K27:K30">
    <cfRule type="cellIs" dxfId="1510" priority="83" operator="equal">
      <formula>1</formula>
    </cfRule>
    <cfRule type="cellIs" dxfId="1509" priority="84" operator="equal">
      <formula>2</formula>
    </cfRule>
    <cfRule type="containsText" dxfId="1508" priority="85" operator="containsText" text="3">
      <formula>NOT(ISERROR(SEARCH("3",K27)))</formula>
    </cfRule>
    <cfRule type="containsText" dxfId="1507" priority="86" operator="containsText" text="NC">
      <formula>NOT(ISERROR(SEARCH("NC",K27)))</formula>
    </cfRule>
  </conditionalFormatting>
  <conditionalFormatting sqref="L27:M30">
    <cfRule type="cellIs" dxfId="1506" priority="79" operator="equal">
      <formula>"NC"</formula>
    </cfRule>
    <cfRule type="cellIs" dxfId="1505" priority="80" operator="equal">
      <formula>1</formula>
    </cfRule>
    <cfRule type="cellIs" dxfId="1504" priority="81" operator="equal">
      <formula>2</formula>
    </cfRule>
    <cfRule type="cellIs" dxfId="1503" priority="82" operator="equal">
      <formula>3</formula>
    </cfRule>
  </conditionalFormatting>
  <conditionalFormatting sqref="N27:N30">
    <cfRule type="cellIs" dxfId="1502" priority="91" operator="greaterThan">
      <formula>2.5</formula>
    </cfRule>
    <cfRule type="cellIs" dxfId="1501" priority="92" operator="greaterThanOrEqual">
      <formula>1.7</formula>
    </cfRule>
    <cfRule type="cellIs" dxfId="1500" priority="93" operator="equal">
      <formula>1</formula>
    </cfRule>
  </conditionalFormatting>
  <conditionalFormatting sqref="O27:O30">
    <cfRule type="cellIs" dxfId="1499" priority="89" stopIfTrue="1" operator="equal">
      <formula>"BAJA"</formula>
    </cfRule>
  </conditionalFormatting>
  <conditionalFormatting sqref="N27:N30">
    <cfRule type="cellIs" dxfId="1498" priority="88" operator="lessThanOrEqual">
      <formula>1.6</formula>
    </cfRule>
  </conditionalFormatting>
  <conditionalFormatting sqref="N27:N30">
    <cfRule type="cellIs" dxfId="1497" priority="87" operator="equal">
      <formula>0</formula>
    </cfRule>
  </conditionalFormatting>
  <conditionalFormatting sqref="O13">
    <cfRule type="cellIs" dxfId="1496" priority="38" stopIfTrue="1" operator="equal">
      <formula>"ALTA"</formula>
    </cfRule>
    <cfRule type="cellIs" dxfId="1495" priority="42" stopIfTrue="1" operator="equal">
      <formula>1</formula>
    </cfRule>
    <cfRule type="cellIs" dxfId="1494" priority="43" stopIfTrue="1" operator="equal">
      <formula>"MEDIA"</formula>
    </cfRule>
  </conditionalFormatting>
  <conditionalFormatting sqref="N13">
    <cfRule type="cellIs" dxfId="1493" priority="39" operator="greaterThan">
      <formula>2.5</formula>
    </cfRule>
    <cfRule type="cellIs" dxfId="1492" priority="40" operator="greaterThanOrEqual">
      <formula>1.7</formula>
    </cfRule>
    <cfRule type="cellIs" dxfId="1491" priority="41" operator="equal">
      <formula>1</formula>
    </cfRule>
  </conditionalFormatting>
  <conditionalFormatting sqref="O13">
    <cfRule type="cellIs" dxfId="1490" priority="37" stopIfTrue="1" operator="equal">
      <formula>"BAJA"</formula>
    </cfRule>
  </conditionalFormatting>
  <conditionalFormatting sqref="N13">
    <cfRule type="cellIs" dxfId="1489" priority="36" operator="lessThanOrEqual">
      <formula>1.6</formula>
    </cfRule>
  </conditionalFormatting>
  <conditionalFormatting sqref="N13">
    <cfRule type="cellIs" dxfId="1488" priority="35" operator="equal">
      <formula>0</formula>
    </cfRule>
  </conditionalFormatting>
  <conditionalFormatting sqref="K13">
    <cfRule type="cellIs" dxfId="1487" priority="31" operator="equal">
      <formula>1</formula>
    </cfRule>
    <cfRule type="cellIs" dxfId="1486" priority="32" operator="equal">
      <formula>2</formula>
    </cfRule>
    <cfRule type="containsText" dxfId="1485" priority="33" operator="containsText" text="3">
      <formula>NOT(ISERROR(SEARCH("3",K13)))</formula>
    </cfRule>
    <cfRule type="containsText" dxfId="1484" priority="34" operator="containsText" text="NC">
      <formula>NOT(ISERROR(SEARCH("NC",K13)))</formula>
    </cfRule>
  </conditionalFormatting>
  <conditionalFormatting sqref="L13">
    <cfRule type="cellIs" dxfId="1483" priority="27" operator="equal">
      <formula>"NC"</formula>
    </cfRule>
    <cfRule type="cellIs" dxfId="1482" priority="28" operator="equal">
      <formula>1</formula>
    </cfRule>
    <cfRule type="cellIs" dxfId="1481" priority="29" operator="equal">
      <formula>2</formula>
    </cfRule>
    <cfRule type="cellIs" dxfId="1480" priority="30" operator="equal">
      <formula>3</formula>
    </cfRule>
  </conditionalFormatting>
  <conditionalFormatting sqref="M13">
    <cfRule type="cellIs" dxfId="1479" priority="23" operator="equal">
      <formula>"NC"</formula>
    </cfRule>
    <cfRule type="cellIs" dxfId="1478" priority="24" operator="equal">
      <formula>3</formula>
    </cfRule>
    <cfRule type="cellIs" dxfId="1477" priority="25" operator="equal">
      <formula>2</formula>
    </cfRule>
    <cfRule type="cellIs" dxfId="1476" priority="26" operator="equal">
      <formula>3</formula>
    </cfRule>
  </conditionalFormatting>
  <conditionalFormatting sqref="M14:M26">
    <cfRule type="cellIs" dxfId="1475" priority="18" operator="greaterThan">
      <formula>2.5</formula>
    </cfRule>
    <cfRule type="cellIs" dxfId="1474" priority="19" operator="greaterThanOrEqual">
      <formula>1.7</formula>
    </cfRule>
    <cfRule type="cellIs" dxfId="1473" priority="20" operator="equal">
      <formula>1</formula>
    </cfRule>
  </conditionalFormatting>
  <conditionalFormatting sqref="M14:M26">
    <cfRule type="cellIs" dxfId="1472" priority="15" operator="lessThanOrEqual">
      <formula>1.6</formula>
    </cfRule>
  </conditionalFormatting>
  <conditionalFormatting sqref="M14:M26">
    <cfRule type="cellIs" dxfId="1471" priority="14" operator="equal">
      <formula>0</formula>
    </cfRule>
  </conditionalFormatting>
  <conditionalFormatting sqref="K14:K26 O14:O26">
    <cfRule type="cellIs" dxfId="1470" priority="10" operator="equal">
      <formula>"NC"</formula>
    </cfRule>
    <cfRule type="cellIs" dxfId="1469" priority="11" operator="equal">
      <formula>1</formula>
    </cfRule>
    <cfRule type="cellIs" dxfId="1468" priority="12" operator="equal">
      <formula>2</formula>
    </cfRule>
    <cfRule type="cellIs" dxfId="1467" priority="13" operator="equal">
      <formula>3</formula>
    </cfRule>
  </conditionalFormatting>
  <conditionalFormatting sqref="L14:L26">
    <cfRule type="cellIs" dxfId="1466" priority="6" operator="equal">
      <formula>"NC"</formula>
    </cfRule>
    <cfRule type="cellIs" dxfId="1465" priority="7" operator="equal">
      <formula>3</formula>
    </cfRule>
    <cfRule type="cellIs" dxfId="1464" priority="8" operator="equal">
      <formula>2</formula>
    </cfRule>
    <cfRule type="cellIs" dxfId="1463" priority="9" operator="equal">
      <formula>3</formula>
    </cfRule>
  </conditionalFormatting>
  <conditionalFormatting sqref="N14:N26">
    <cfRule type="cellIs" dxfId="1462" priority="3" operator="greaterThan">
      <formula>2.5</formula>
    </cfRule>
    <cfRule type="cellIs" dxfId="1461" priority="4" operator="greaterThanOrEqual">
      <formula>1.7</formula>
    </cfRule>
    <cfRule type="cellIs" dxfId="1460" priority="5" operator="equal">
      <formula>1</formula>
    </cfRule>
  </conditionalFormatting>
  <conditionalFormatting sqref="N14:N26">
    <cfRule type="cellIs" dxfId="1459" priority="2" operator="lessThanOrEqual">
      <formula>1.6</formula>
    </cfRule>
  </conditionalFormatting>
  <conditionalFormatting sqref="N14:N26">
    <cfRule type="cellIs" dxfId="1458" priority="1" operator="equal">
      <formula>0</formula>
    </cfRule>
  </conditionalFormatting>
  <dataValidations count="1">
    <dataValidation type="list" allowBlank="1" showInputMessage="1" showErrorMessage="1" sqref="ROO940580:ROO940608 QUW940580:QUW940608 QLA940580:QLA940608 QBE940580:QBE940608 PRI940580:PRI940608 PHM940580:PHM940608 OXQ940580:OXQ940608 ONU940580:ONU940608 ODY940580:ODY940608 NUC940580:NUC940608 NKG940580:NKG940608 NAK940580:NAK940608 MQO940580:MQO940608 MGS940580:MGS940608 LWW940580:LWW940608 LNA940580:LNA940608 LDE940580:LDE940608 KTI940580:KTI940608 KJM940580:KJM940608 JZQ940580:JZQ940608 JPU940580:JPU940608 JFY940580:JFY940608 IWC940580:IWC940608 IMG940580:IMG940608 ICK940580:ICK940608 HSO940580:HSO940608 HIS940580:HIS940608 GYW940580:GYW940608 GPA940580:GPA940608 GFE940580:GFE940608 FVI940580:FVI940608 FLM940580:FLM940608 FBQ940580:FBQ940608 ERU940580:ERU940608 EHY940580:EHY940608 DYC940580:DYC940608 DOG940580:DOG940608 DEK940580:DEK940608 CUO940580:CUO940608 CKS940580:CKS940608 CAW940580:CAW940608 BRA940580:BRA940608 BHE940580:BHE940608 AXI940580:AXI940608 ANM940580:ANM940608 ADQ940580:ADQ940608 TU940580:TU940608 JY940580:JY940608 ROO875044:ROO875072 RES875044:RES875072 QUW875044:QUW875072 QLA875044:QLA875072 QBE875044:QBE875072 PRI875044:PRI875072 PHM875044:PHM875072 OXQ875044:OXQ875072 ONU875044:ONU875072 ODY875044:ODY875072 NUC875044:NUC875072 NKG875044:NKG875072 NAK875044:NAK875072 MQO875044:MQO875072 MGS875044:MGS875072 LWW875044:LWW875072 LNA875044:LNA875072 LDE875044:LDE875072 KTI875044:KTI875072 KJM875044:KJM875072 JZQ875044:JZQ875072 JPU875044:JPU875072 JFY875044:JFY875072 IWC875044:IWC875072 IMG875044:IMG875072 ICK875044:ICK875072 HSO875044:HSO875072 HIS875044:HIS875072 GYW875044:GYW875072 GPA875044:GPA875072 GFE875044:GFE875072 FVI875044:FVI875072 FLM875044:FLM875072 FBQ875044:FBQ875072 ERU875044:ERU875072 EHY875044:EHY875072 DYC875044:DYC875072 DOG875044:DOG875072 DEK875044:DEK875072 CUO875044:CUO875072 CKS875044:CKS875072 CAW875044:CAW875072 BRA875044:BRA875072 BHE875044:BHE875072 AXI875044:AXI875072 ANM875044:ANM875072 ADQ875044:ADQ875072 TU875044:TU875072 JY875044:JY875072 ROO809508:ROO809536 RES809508:RES809536 QUW809508:QUW809536 QLA809508:QLA809536 QBE809508:QBE809536 PRI809508:PRI809536 PHM809508:PHM809536 OXQ809508:OXQ809536 ONU809508:ONU809536 ODY809508:ODY809536 NUC809508:NUC809536 NKG809508:NKG809536 NAK809508:NAK809536 MQO809508:MQO809536 MGS809508:MGS809536 LWW809508:LWW809536 LNA809508:LNA809536 LDE809508:LDE809536 KTI809508:KTI809536 KJM809508:KJM809536 JZQ809508:JZQ809536 JPU809508:JPU809536 JFY809508:JFY809536 IWC809508:IWC809536 IMG809508:IMG809536 ICK809508:ICK809536 HSO809508:HSO809536 HIS809508:HIS809536 GYW809508:GYW809536 GPA809508:GPA809536 GFE809508:GFE809536 FVI809508:FVI809536 FLM809508:FLM809536 FBQ809508:FBQ809536 ERU809508:ERU809536 EHY809508:EHY809536 DYC809508:DYC809536 DOG809508:DOG809536 DEK809508:DEK809536 CUO809508:CUO809536 CKS809508:CKS809536 CAW809508:CAW809536 BRA809508:BRA809536 BHE809508:BHE809536 AXI809508:AXI809536 ANM809508:ANM809536 ADQ809508:ADQ809536 TU809508:TU809536 JY809508:JY809536 ROO743972:ROO744000 RES743972:RES744000 QUW743972:QUW744000 QLA743972:QLA744000 QBE743972:QBE744000 PRI743972:PRI744000 PHM743972:PHM744000 OXQ743972:OXQ744000 ONU743972:ONU744000 ODY743972:ODY744000 NUC743972:NUC744000 NKG743972:NKG744000 NAK743972:NAK744000 MQO743972:MQO744000 MGS743972:MGS744000 LWW743972:LWW744000 LNA743972:LNA744000 LDE743972:LDE744000 KTI743972:KTI744000 KJM743972:KJM744000 JZQ743972:JZQ744000 JPU743972:JPU744000 JFY743972:JFY744000 IWC743972:IWC744000 IMG743972:IMG744000 ICK743972:ICK744000 HSO743972:HSO744000 HIS743972:HIS744000 GYW743972:GYW744000 GPA743972:GPA744000 GFE743972:GFE744000 FVI743972:FVI744000 FLM743972:FLM744000 FBQ743972:FBQ744000 ERU743972:ERU744000 EHY743972:EHY744000 DYC743972:DYC744000 DOG743972:DOG744000 DEK743972:DEK744000 CUO743972:CUO744000 CKS743972:CKS744000 CAW743972:CAW744000 BRA743972:BRA744000 BHE743972:BHE744000 AXI743972:AXI744000 ANM743972:ANM744000 ADQ743972:ADQ744000 TU743972:TU744000 JY743972:JY744000 ROO678436:ROO678464 RES678436:RES678464 QUW678436:QUW678464 QLA678436:QLA678464 QBE678436:QBE678464 PRI678436:PRI678464 PHM678436:PHM678464 OXQ678436:OXQ678464 ONU678436:ONU678464 ODY678436:ODY678464 NUC678436:NUC678464 NKG678436:NKG678464 NAK678436:NAK678464 MQO678436:MQO678464 MGS678436:MGS678464 LWW678436:LWW678464 LNA678436:LNA678464 LDE678436:LDE678464 KTI678436:KTI678464 KJM678436:KJM678464 JZQ678436:JZQ678464 JPU678436:JPU678464 JFY678436:JFY678464 IWC678436:IWC678464 IMG678436:IMG678464 ICK678436:ICK678464 HSO678436:HSO678464 HIS678436:HIS678464 GYW678436:GYW678464 GPA678436:GPA678464 GFE678436:GFE678464 FVI678436:FVI678464 FLM678436:FLM678464 FBQ678436:FBQ678464 ERU678436:ERU678464 EHY678436:EHY678464 DYC678436:DYC678464 DOG678436:DOG678464 DEK678436:DEK678464 CUO678436:CUO678464 CKS678436:CKS678464 CAW678436:CAW678464 BRA678436:BRA678464 BHE678436:BHE678464 AXI678436:AXI678464 ANM678436:ANM678464 ADQ678436:ADQ678464 TU678436:TU678464 JY678436:JY678464 ROO612900:ROO612928 RES612900:RES612928 QUW612900:QUW612928 QLA612900:QLA612928 QBE612900:QBE612928 PRI612900:PRI612928 PHM612900:PHM612928 OXQ612900:OXQ612928 ONU612900:ONU612928 ODY612900:ODY612928 NUC612900:NUC612928 NKG612900:NKG612928 NAK612900:NAK612928 MQO612900:MQO612928 MGS612900:MGS612928 LWW612900:LWW612928 LNA612900:LNA612928 LDE612900:LDE612928 KTI612900:KTI612928 KJM612900:KJM612928 JZQ612900:JZQ612928 JPU612900:JPU612928 JFY612900:JFY612928 IWC612900:IWC612928 IMG612900:IMG612928 ICK612900:ICK612928 HSO612900:HSO612928 HIS612900:HIS612928 GYW612900:GYW612928 GPA612900:GPA612928 GFE612900:GFE612928 FVI612900:FVI612928 FLM612900:FLM612928 FBQ612900:FBQ612928 ERU612900:ERU612928 EHY612900:EHY612928 DYC612900:DYC612928 DOG612900:DOG612928 DEK612900:DEK612928 CUO612900:CUO612928 CKS612900:CKS612928 CAW612900:CAW612928 BRA612900:BRA612928 BHE612900:BHE612928 AXI612900:AXI612928 ANM612900:ANM612928 ADQ612900:ADQ612928 TU612900:TU612928 JY612900:JY612928 ROO547364:ROO547392 RES547364:RES547392 QUW547364:QUW547392 QLA547364:QLA547392 QBE547364:QBE547392 PRI547364:PRI547392 PHM547364:PHM547392 OXQ547364:OXQ547392 ONU547364:ONU547392 ODY547364:ODY547392 NUC547364:NUC547392 NKG547364:NKG547392 NAK547364:NAK547392 MQO547364:MQO547392 MGS547364:MGS547392 LWW547364:LWW547392 LNA547364:LNA547392 LDE547364:LDE547392 KTI547364:KTI547392 KJM547364:KJM547392 JZQ547364:JZQ547392 JPU547364:JPU547392 JFY547364:JFY547392 IWC547364:IWC547392 IMG547364:IMG547392 ICK547364:ICK547392 HSO547364:HSO547392 HIS547364:HIS547392 GYW547364:GYW547392 GPA547364:GPA547392 GFE547364:GFE547392 FVI547364:FVI547392 FLM547364:FLM547392 FBQ547364:FBQ547392 ERU547364:ERU547392 EHY547364:EHY547392 DYC547364:DYC547392 DOG547364:DOG547392 DEK547364:DEK547392 CUO547364:CUO547392 CKS547364:CKS547392 CAW547364:CAW547392 BRA547364:BRA547392 BHE547364:BHE547392 AXI547364:AXI547392 ANM547364:ANM547392 ADQ547364:ADQ547392 TU547364:TU547392 JY547364:JY547392 ROO481828:ROO481856 RES481828:RES481856 QUW481828:QUW481856 QLA481828:QLA481856 QBE481828:QBE481856 PRI481828:PRI481856 PHM481828:PHM481856 OXQ481828:OXQ481856 ONU481828:ONU481856 ODY481828:ODY481856 NUC481828:NUC481856 NKG481828:NKG481856 NAK481828:NAK481856 MQO481828:MQO481856 MGS481828:MGS481856 LWW481828:LWW481856 LNA481828:LNA481856 LDE481828:LDE481856 KTI481828:KTI481856 KJM481828:KJM481856 JZQ481828:JZQ481856 JPU481828:JPU481856 JFY481828:JFY481856 IWC481828:IWC481856 IMG481828:IMG481856 ICK481828:ICK481856 HSO481828:HSO481856 HIS481828:HIS481856 GYW481828:GYW481856 GPA481828:GPA481856 GFE481828:GFE481856 FVI481828:FVI481856 FLM481828:FLM481856 FBQ481828:FBQ481856 ERU481828:ERU481856 EHY481828:EHY481856 DYC481828:DYC481856 DOG481828:DOG481856 DEK481828:DEK481856 CUO481828:CUO481856 CKS481828:CKS481856 CAW481828:CAW481856 BRA481828:BRA481856 BHE481828:BHE481856 AXI481828:AXI481856 ANM481828:ANM481856 ADQ481828:ADQ481856 TU481828:TU481856 JY481828:JY481856 ROO416292:ROO416320 RES416292:RES416320 QUW416292:QUW416320 QLA416292:QLA416320 QBE416292:QBE416320 PRI416292:PRI416320 PHM416292:PHM416320 OXQ416292:OXQ416320 ONU416292:ONU416320 ODY416292:ODY416320 NUC416292:NUC416320 NKG416292:NKG416320 NAK416292:NAK416320 MQO416292:MQO416320 MGS416292:MGS416320 LWW416292:LWW416320 LNA416292:LNA416320 LDE416292:LDE416320 KTI416292:KTI416320 KJM416292:KJM416320 JZQ416292:JZQ416320 JPU416292:JPU416320 JFY416292:JFY416320 IWC416292:IWC416320 IMG416292:IMG416320 ICK416292:ICK416320 HSO416292:HSO416320 HIS416292:HIS416320 GYW416292:GYW416320 GPA416292:GPA416320 GFE416292:GFE416320 FVI416292:FVI416320 FLM416292:FLM416320 FBQ416292:FBQ416320 ERU416292:ERU416320 EHY416292:EHY416320 DYC416292:DYC416320 DOG416292:DOG416320 DEK416292:DEK416320 CUO416292:CUO416320 CKS416292:CKS416320 CAW416292:CAW416320 BRA416292:BRA416320 BHE416292:BHE416320 AXI416292:AXI416320 ANM416292:ANM416320 ADQ416292:ADQ416320 TU416292:TU416320 JY416292:JY416320 ROO350756:ROO350784 RES350756:RES350784 QUW350756:QUW350784 QLA350756:QLA350784 QBE350756:QBE350784 PRI350756:PRI350784 PHM350756:PHM350784 OXQ350756:OXQ350784 ONU350756:ONU350784 ODY350756:ODY350784 NUC350756:NUC350784 NKG350756:NKG350784 NAK350756:NAK350784 MQO350756:MQO350784 MGS350756:MGS350784 LWW350756:LWW350784 LNA350756:LNA350784 LDE350756:LDE350784 KTI350756:KTI350784 KJM350756:KJM350784 JZQ350756:JZQ350784 JPU350756:JPU350784 JFY350756:JFY350784 IWC350756:IWC350784 IMG350756:IMG350784 ICK350756:ICK350784 HSO350756:HSO350784 HIS350756:HIS350784 GYW350756:GYW350784 GPA350756:GPA350784 GFE350756:GFE350784 FVI350756:FVI350784 FLM350756:FLM350784 FBQ350756:FBQ350784 ERU350756:ERU350784 EHY350756:EHY350784 DYC350756:DYC350784 DOG350756:DOG350784 DEK350756:DEK350784 CUO350756:CUO350784 CKS350756:CKS350784 CAW350756:CAW350784 BRA350756:BRA350784 BHE350756:BHE350784 AXI350756:AXI350784 ANM350756:ANM350784 ADQ350756:ADQ350784 TU350756:TU350784 JY350756:JY350784 ROO285220:ROO285248 RES285220:RES285248 QUW285220:QUW285248 QLA285220:QLA285248 QBE285220:QBE285248 PRI285220:PRI285248 PHM285220:PHM285248 OXQ285220:OXQ285248 ONU285220:ONU285248 ODY285220:ODY285248 NUC285220:NUC285248 NKG285220:NKG285248 NAK285220:NAK285248 MQO285220:MQO285248 MGS285220:MGS285248 LWW285220:LWW285248 LNA285220:LNA285248 LDE285220:LDE285248 KTI285220:KTI285248 KJM285220:KJM285248 JZQ285220:JZQ285248 JPU285220:JPU285248 JFY285220:JFY285248 IWC285220:IWC285248 IMG285220:IMG285248 ICK285220:ICK285248 HSO285220:HSO285248 HIS285220:HIS285248 GYW285220:GYW285248 GPA285220:GPA285248 GFE285220:GFE285248 FVI285220:FVI285248 FLM285220:FLM285248 FBQ285220:FBQ285248 ERU285220:ERU285248 EHY285220:EHY285248 DYC285220:DYC285248 DOG285220:DOG285248 DEK285220:DEK285248 CUO285220:CUO285248 CKS285220:CKS285248 CAW285220:CAW285248 BRA285220:BRA285248 BHE285220:BHE285248 AXI285220:AXI285248 ANM285220:ANM285248 ADQ285220:ADQ285248 TU285220:TU285248 JY285220:JY285248 ROO219684:ROO219712 RES219684:RES219712 QUW219684:QUW219712 QLA219684:QLA219712 QBE219684:QBE219712 PRI219684:PRI219712 PHM219684:PHM219712 OXQ219684:OXQ219712 ONU219684:ONU219712 ODY219684:ODY219712 NUC219684:NUC219712 NKG219684:NKG219712 NAK219684:NAK219712 MQO219684:MQO219712 MGS219684:MGS219712 LWW219684:LWW219712 LNA219684:LNA219712 LDE219684:LDE219712 KTI219684:KTI219712 KJM219684:KJM219712 JZQ219684:JZQ219712 JPU219684:JPU219712 JFY219684:JFY219712 IWC219684:IWC219712 IMG219684:IMG219712 ICK219684:ICK219712 HSO219684:HSO219712 HIS219684:HIS219712 GYW219684:GYW219712 GPA219684:GPA219712 GFE219684:GFE219712 FVI219684:FVI219712 FLM219684:FLM219712 FBQ219684:FBQ219712 ERU219684:ERU219712 EHY219684:EHY219712 DYC219684:DYC219712 DOG219684:DOG219712 DEK219684:DEK219712 CUO219684:CUO219712 CKS219684:CKS219712 CAW219684:CAW219712 BRA219684:BRA219712 BHE219684:BHE219712 AXI219684:AXI219712 ANM219684:ANM219712 ADQ219684:ADQ219712 TU219684:TU219712 JY219684:JY219712 ROO154148:ROO154176 RES154148:RES154176 QUW154148:QUW154176 QLA154148:QLA154176 QBE154148:QBE154176 PRI154148:PRI154176 PHM154148:PHM154176 OXQ154148:OXQ154176 ONU154148:ONU154176 ODY154148:ODY154176 NUC154148:NUC154176 NKG154148:NKG154176 NAK154148:NAK154176 MQO154148:MQO154176 MGS154148:MGS154176 LWW154148:LWW154176 LNA154148:LNA154176 LDE154148:LDE154176 KTI154148:KTI154176 KJM154148:KJM154176 JZQ154148:JZQ154176 JPU154148:JPU154176 JFY154148:JFY154176 IWC154148:IWC154176 IMG154148:IMG154176 ICK154148:ICK154176 HSO154148:HSO154176 HIS154148:HIS154176 GYW154148:GYW154176 GPA154148:GPA154176 GFE154148:GFE154176 FVI154148:FVI154176 FLM154148:FLM154176 FBQ154148:FBQ154176 ERU154148:ERU154176 EHY154148:EHY154176 DYC154148:DYC154176 DOG154148:DOG154176 DEK154148:DEK154176 CUO154148:CUO154176 CKS154148:CKS154176 CAW154148:CAW154176 BRA154148:BRA154176 BHE154148:BHE154176 AXI154148:AXI154176 ANM154148:ANM154176 ADQ154148:ADQ154176 TU154148:TU154176 JY154148:JY154176 ROO88612:ROO88640 RES88612:RES88640 QUW88612:QUW88640 QLA88612:QLA88640 QBE88612:QBE88640 PRI88612:PRI88640 PHM88612:PHM88640 OXQ88612:OXQ88640 ONU88612:ONU88640 ODY88612:ODY88640 NUC88612:NUC88640 NKG88612:NKG88640 NAK88612:NAK88640 MQO88612:MQO88640 MGS88612:MGS88640 LWW88612:LWW88640 LNA88612:LNA88640 LDE88612:LDE88640 KTI88612:KTI88640 KJM88612:KJM88640 JZQ88612:JZQ88640 JPU88612:JPU88640 JFY88612:JFY88640 IWC88612:IWC88640 IMG88612:IMG88640 ICK88612:ICK88640 HSO88612:HSO88640 HIS88612:HIS88640 GYW88612:GYW88640 GPA88612:GPA88640 GFE88612:GFE88640 FVI88612:FVI88640 FLM88612:FLM88640 FBQ88612:FBQ88640 ERU88612:ERU88640 EHY88612:EHY88640 DYC88612:DYC88640 DOG88612:DOG88640 DEK88612:DEK88640 CUO88612:CUO88640 CKS88612:CKS88640 CAW88612:CAW88640 BRA88612:BRA88640 BHE88612:BHE88640 AXI88612:AXI88640 ANM88612:ANM88640 ADQ88612:ADQ88640 TU88612:TU88640 JY88612:JY88640 ROO23076:ROO23104 RES23076:RES23104 QUW23076:QUW23104 QLA23076:QLA23104 QBE23076:QBE23104 PRI23076:PRI23104 PHM23076:PHM23104 OXQ23076:OXQ23104 ONU23076:ONU23104 ODY23076:ODY23104 NUC23076:NUC23104 NKG23076:NKG23104 NAK23076:NAK23104 MQO23076:MQO23104 MGS23076:MGS23104 LWW23076:LWW23104 LNA23076:LNA23104 LDE23076:LDE23104 KTI23076:KTI23104 KJM23076:KJM23104 JZQ23076:JZQ23104 JPU23076:JPU23104 JFY23076:JFY23104 IWC23076:IWC23104 IMG23076:IMG23104 ICK23076:ICK23104 HSO23076:HSO23104 HIS23076:HIS23104 GYW23076:GYW23104 GPA23076:GPA23104 GFE23076:GFE23104 FVI23076:FVI23104 FLM23076:FLM23104 FBQ23076:FBQ23104 ERU23076:ERU23104 EHY23076:EHY23104 DYC23076:DYC23104 DOG23076:DOG23104 DEK23076:DEK23104 CUO23076:CUO23104 CKS23076:CKS23104 CAW23076:CAW23104 BRA23076:BRA23104 BHE23076:BHE23104 AXI23076:AXI23104 ANM23076:ANM23104 ADQ23076:ADQ23104 TU23076:TU23104 JY23076:JY23104 RES940580:RES940608 RES26:RES30 QUW26:QUW30 QLA26:QLA30 QBE26:QBE30 PRI26:PRI30 PHM26:PHM30 OXQ26:OXQ30 ONU26:ONU30 ODY26:ODY30 NUC26:NUC30 NKG26:NKG30 NAK26:NAK30 MQO26:MQO30 MGS26:MGS30 LWW26:LWW30 LNA26:LNA30 LDE26:LDE30 KTI26:KTI30 KJM26:KJM30 JZQ26:JZQ30 JPU26:JPU30 JFY26:JFY30 IWC26:IWC30 IMG26:IMG30 ICK26:ICK30 HSO26:HSO30 HIS26:HIS30 GYW26:GYW30 GPA26:GPA30 GFE26:GFE30 FVI26:FVI30 FLM26:FLM30 FBQ26:FBQ30 ERU26:ERU30 EHY26:EHY30 DYC26:DYC30 DOG26:DOG30 DEK26:DEK30 CUO26:CUO30 CKS26:CKS30 CAW26:CAW30 BRA26:BRA30 BHE26:BHE30 AXI26:AXI30 ANM26:ANM30 ADQ26:ADQ30 TU26:TU30 JY26:JY30 ROO26:ROO30 ROO16:ROO23 RES16:RES23 QUW16:QUW23 QLA16:QLA23 QBE16:QBE23 PRI16:PRI23 PHM16:PHM23 OXQ16:OXQ23 ONU16:ONU23 ODY16:ODY23 NUC16:NUC23 NKG16:NKG23 NAK16:NAK23 MQO16:MQO23 MGS16:MGS23 LWW16:LWW23 LNA16:LNA23 LDE16:LDE23 KTI16:KTI23 KJM16:KJM23 JZQ16:JZQ23 JPU16:JPU23 JFY16:JFY23 IWC16:IWC23 IMG16:IMG23 ICK16:ICK23 HSO16:HSO23 HIS16:HIS23 GYW16:GYW23 GPA16:GPA23 GFE16:GFE23 FVI16:FVI23 FLM16:FLM23 FBQ16:FBQ23 ERU16:ERU23 EHY16:EHY23 DYC16:DYC23 DOG16:DOG23 DEK16:DEK23 CUO16:CUO23 CKS16:CKS23 CAW16:CAW23 BRA16:BRA23 BHE16:BHE23 AXI16:AXI23 ANM16:ANM23 ADQ16:ADQ23 TU16:TU23 JY16:JY23">
      <formula1>#REF!</formula1>
    </dataValidation>
  </dataValidations>
  <printOptions horizontalCentered="1"/>
  <pageMargins left="0.39370078740157483" right="0.39370078740157483" top="0.19485294117647059" bottom="0.78740157480314965" header="0.19685039370078741" footer="0.19685039370078741"/>
  <pageSetup scale="70" fitToWidth="0"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Hoja3!$D$4:$D$6</xm:f>
          </x14:formula1>
          <xm:sqref>J16 J19:J26 I27:J30</xm:sqref>
        </x14:dataValidation>
        <x14:dataValidation type="list" allowBlank="1" showInputMessage="1" showErrorMessage="1">
          <x14:formula1>
            <xm:f>Hoja3!$G$4:$G$9</xm:f>
          </x14:formula1>
          <xm:sqref>H27:H30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CD30"/>
  <sheetViews>
    <sheetView topLeftCell="G13" zoomScale="70" zoomScaleNormal="70" zoomScaleSheetLayoutView="130" zoomScalePageLayoutView="55" workbookViewId="0">
      <selection activeCell="C13" sqref="C13:P18"/>
    </sheetView>
  </sheetViews>
  <sheetFormatPr baseColWidth="10" defaultColWidth="12.7109375" defaultRowHeight="20.25" customHeight="1"/>
  <cols>
    <col min="1" max="1" width="1.7109375" style="2" customWidth="1"/>
    <col min="2" max="2" width="26.85546875" style="75" customWidth="1"/>
    <col min="3" max="3" width="24.140625" style="91" customWidth="1"/>
    <col min="4" max="4" width="37.5703125" style="91" customWidth="1"/>
    <col min="5" max="5" width="35.140625" style="91" customWidth="1"/>
    <col min="6" max="6" width="50.28515625" style="91" customWidth="1"/>
    <col min="7" max="7" width="55.85546875" style="75" customWidth="1"/>
    <col min="8" max="8" width="27.42578125" style="91" customWidth="1"/>
    <col min="9" max="9" width="16.85546875" style="91" customWidth="1"/>
    <col min="10" max="10" width="23.28515625" style="91" customWidth="1"/>
    <col min="11" max="11" width="28.7109375" style="91" customWidth="1"/>
    <col min="12" max="12" width="24.85546875" style="91" customWidth="1"/>
    <col min="13" max="13" width="21.7109375" style="91" customWidth="1"/>
    <col min="14" max="15" width="17.85546875" style="91" customWidth="1"/>
    <col min="16" max="16" width="38.140625" style="91" customWidth="1"/>
    <col min="17" max="264" width="12.7109375" style="2"/>
    <col min="265" max="265" width="4" style="2" customWidth="1"/>
    <col min="266" max="266" width="7.85546875" style="2" customWidth="1"/>
    <col min="267" max="267" width="15.140625" style="2" customWidth="1"/>
    <col min="268" max="268" width="20.42578125" style="2" customWidth="1"/>
    <col min="269" max="269" width="18.7109375" style="2" customWidth="1"/>
    <col min="270" max="270" width="19.7109375" style="2" customWidth="1"/>
    <col min="271" max="271" width="10" style="2" customWidth="1"/>
    <col min="272" max="272" width="64.5703125" style="2" bestFit="1" customWidth="1"/>
    <col min="273" max="273" width="16.85546875" style="2" customWidth="1"/>
    <col min="274" max="274" width="19.140625" style="2" customWidth="1"/>
    <col min="275" max="277" width="17.85546875" style="2" bestFit="1" customWidth="1"/>
    <col min="278" max="278" width="19.140625" style="2" customWidth="1"/>
    <col min="279" max="279" width="25.140625" style="2" bestFit="1" customWidth="1"/>
    <col min="280" max="280" width="50.7109375" style="2" bestFit="1" customWidth="1"/>
    <col min="281" max="282" width="0" style="2" hidden="1" customWidth="1"/>
    <col min="283" max="283" width="15.140625" style="2" customWidth="1"/>
    <col min="284" max="284" width="15.28515625" style="2" customWidth="1"/>
    <col min="285" max="285" width="50.7109375" style="2" bestFit="1" customWidth="1"/>
    <col min="286" max="520" width="12.7109375" style="2"/>
    <col min="521" max="521" width="4" style="2" customWidth="1"/>
    <col min="522" max="522" width="7.85546875" style="2" customWidth="1"/>
    <col min="523" max="523" width="15.140625" style="2" customWidth="1"/>
    <col min="524" max="524" width="20.42578125" style="2" customWidth="1"/>
    <col min="525" max="525" width="18.7109375" style="2" customWidth="1"/>
    <col min="526" max="526" width="19.7109375" style="2" customWidth="1"/>
    <col min="527" max="527" width="10" style="2" customWidth="1"/>
    <col min="528" max="528" width="64.5703125" style="2" bestFit="1" customWidth="1"/>
    <col min="529" max="529" width="16.85546875" style="2" customWidth="1"/>
    <col min="530" max="530" width="19.140625" style="2" customWidth="1"/>
    <col min="531" max="533" width="17.85546875" style="2" bestFit="1" customWidth="1"/>
    <col min="534" max="534" width="19.140625" style="2" customWidth="1"/>
    <col min="535" max="535" width="25.140625" style="2" bestFit="1" customWidth="1"/>
    <col min="536" max="536" width="50.7109375" style="2" bestFit="1" customWidth="1"/>
    <col min="537" max="538" width="0" style="2" hidden="1" customWidth="1"/>
    <col min="539" max="539" width="15.140625" style="2" customWidth="1"/>
    <col min="540" max="540" width="15.28515625" style="2" customWidth="1"/>
    <col min="541" max="541" width="50.7109375" style="2" bestFit="1" customWidth="1"/>
    <col min="542" max="776" width="12.7109375" style="2"/>
    <col min="777" max="777" width="4" style="2" customWidth="1"/>
    <col min="778" max="778" width="7.85546875" style="2" customWidth="1"/>
    <col min="779" max="779" width="15.140625" style="2" customWidth="1"/>
    <col min="780" max="780" width="20.42578125" style="2" customWidth="1"/>
    <col min="781" max="781" width="18.7109375" style="2" customWidth="1"/>
    <col min="782" max="782" width="19.7109375" style="2" customWidth="1"/>
    <col min="783" max="783" width="10" style="2" customWidth="1"/>
    <col min="784" max="784" width="64.5703125" style="2" bestFit="1" customWidth="1"/>
    <col min="785" max="785" width="16.85546875" style="2" customWidth="1"/>
    <col min="786" max="786" width="19.140625" style="2" customWidth="1"/>
    <col min="787" max="789" width="17.85546875" style="2" bestFit="1" customWidth="1"/>
    <col min="790" max="790" width="19.140625" style="2" customWidth="1"/>
    <col min="791" max="791" width="25.140625" style="2" bestFit="1" customWidth="1"/>
    <col min="792" max="792" width="50.7109375" style="2" bestFit="1" customWidth="1"/>
    <col min="793" max="794" width="0" style="2" hidden="1" customWidth="1"/>
    <col min="795" max="795" width="15.140625" style="2" customWidth="1"/>
    <col min="796" max="796" width="15.28515625" style="2" customWidth="1"/>
    <col min="797" max="797" width="50.7109375" style="2" bestFit="1" customWidth="1"/>
    <col min="798" max="1032" width="12.7109375" style="2"/>
    <col min="1033" max="1033" width="4" style="2" customWidth="1"/>
    <col min="1034" max="1034" width="7.85546875" style="2" customWidth="1"/>
    <col min="1035" max="1035" width="15.140625" style="2" customWidth="1"/>
    <col min="1036" max="1036" width="20.42578125" style="2" customWidth="1"/>
    <col min="1037" max="1037" width="18.7109375" style="2" customWidth="1"/>
    <col min="1038" max="1038" width="19.7109375" style="2" customWidth="1"/>
    <col min="1039" max="1039" width="10" style="2" customWidth="1"/>
    <col min="1040" max="1040" width="64.5703125" style="2" bestFit="1" customWidth="1"/>
    <col min="1041" max="1041" width="16.85546875" style="2" customWidth="1"/>
    <col min="1042" max="1042" width="19.140625" style="2" customWidth="1"/>
    <col min="1043" max="1045" width="17.85546875" style="2" bestFit="1" customWidth="1"/>
    <col min="1046" max="1046" width="19.140625" style="2" customWidth="1"/>
    <col min="1047" max="1047" width="25.140625" style="2" bestFit="1" customWidth="1"/>
    <col min="1048" max="1048" width="50.7109375" style="2" bestFit="1" customWidth="1"/>
    <col min="1049" max="1050" width="0" style="2" hidden="1" customWidth="1"/>
    <col min="1051" max="1051" width="15.140625" style="2" customWidth="1"/>
    <col min="1052" max="1052" width="15.28515625" style="2" customWidth="1"/>
    <col min="1053" max="1053" width="50.7109375" style="2" bestFit="1" customWidth="1"/>
    <col min="1054" max="1288" width="12.7109375" style="2"/>
    <col min="1289" max="1289" width="4" style="2" customWidth="1"/>
    <col min="1290" max="1290" width="7.85546875" style="2" customWidth="1"/>
    <col min="1291" max="1291" width="15.140625" style="2" customWidth="1"/>
    <col min="1292" max="1292" width="20.42578125" style="2" customWidth="1"/>
    <col min="1293" max="1293" width="18.7109375" style="2" customWidth="1"/>
    <col min="1294" max="1294" width="19.7109375" style="2" customWidth="1"/>
    <col min="1295" max="1295" width="10" style="2" customWidth="1"/>
    <col min="1296" max="1296" width="64.5703125" style="2" bestFit="1" customWidth="1"/>
    <col min="1297" max="1297" width="16.85546875" style="2" customWidth="1"/>
    <col min="1298" max="1298" width="19.140625" style="2" customWidth="1"/>
    <col min="1299" max="1301" width="17.85546875" style="2" bestFit="1" customWidth="1"/>
    <col min="1302" max="1302" width="19.140625" style="2" customWidth="1"/>
    <col min="1303" max="1303" width="25.140625" style="2" bestFit="1" customWidth="1"/>
    <col min="1304" max="1304" width="50.7109375" style="2" bestFit="1" customWidth="1"/>
    <col min="1305" max="1306" width="0" style="2" hidden="1" customWidth="1"/>
    <col min="1307" max="1307" width="15.140625" style="2" customWidth="1"/>
    <col min="1308" max="1308" width="15.28515625" style="2" customWidth="1"/>
    <col min="1309" max="1309" width="50.7109375" style="2" bestFit="1" customWidth="1"/>
    <col min="1310" max="1544" width="12.7109375" style="2"/>
    <col min="1545" max="1545" width="4" style="2" customWidth="1"/>
    <col min="1546" max="1546" width="7.85546875" style="2" customWidth="1"/>
    <col min="1547" max="1547" width="15.140625" style="2" customWidth="1"/>
    <col min="1548" max="1548" width="20.42578125" style="2" customWidth="1"/>
    <col min="1549" max="1549" width="18.7109375" style="2" customWidth="1"/>
    <col min="1550" max="1550" width="19.7109375" style="2" customWidth="1"/>
    <col min="1551" max="1551" width="10" style="2" customWidth="1"/>
    <col min="1552" max="1552" width="64.5703125" style="2" bestFit="1" customWidth="1"/>
    <col min="1553" max="1553" width="16.85546875" style="2" customWidth="1"/>
    <col min="1554" max="1554" width="19.140625" style="2" customWidth="1"/>
    <col min="1555" max="1557" width="17.85546875" style="2" bestFit="1" customWidth="1"/>
    <col min="1558" max="1558" width="19.140625" style="2" customWidth="1"/>
    <col min="1559" max="1559" width="25.140625" style="2" bestFit="1" customWidth="1"/>
    <col min="1560" max="1560" width="50.7109375" style="2" bestFit="1" customWidth="1"/>
    <col min="1561" max="1562" width="0" style="2" hidden="1" customWidth="1"/>
    <col min="1563" max="1563" width="15.140625" style="2" customWidth="1"/>
    <col min="1564" max="1564" width="15.28515625" style="2" customWidth="1"/>
    <col min="1565" max="1565" width="50.7109375" style="2" bestFit="1" customWidth="1"/>
    <col min="1566" max="1800" width="12.7109375" style="2"/>
    <col min="1801" max="1801" width="4" style="2" customWidth="1"/>
    <col min="1802" max="1802" width="7.85546875" style="2" customWidth="1"/>
    <col min="1803" max="1803" width="15.140625" style="2" customWidth="1"/>
    <col min="1804" max="1804" width="20.42578125" style="2" customWidth="1"/>
    <col min="1805" max="1805" width="18.7109375" style="2" customWidth="1"/>
    <col min="1806" max="1806" width="19.7109375" style="2" customWidth="1"/>
    <col min="1807" max="1807" width="10" style="2" customWidth="1"/>
    <col min="1808" max="1808" width="64.5703125" style="2" bestFit="1" customWidth="1"/>
    <col min="1809" max="1809" width="16.85546875" style="2" customWidth="1"/>
    <col min="1810" max="1810" width="19.140625" style="2" customWidth="1"/>
    <col min="1811" max="1813" width="17.85546875" style="2" bestFit="1" customWidth="1"/>
    <col min="1814" max="1814" width="19.140625" style="2" customWidth="1"/>
    <col min="1815" max="1815" width="25.140625" style="2" bestFit="1" customWidth="1"/>
    <col min="1816" max="1816" width="50.7109375" style="2" bestFit="1" customWidth="1"/>
    <col min="1817" max="1818" width="0" style="2" hidden="1" customWidth="1"/>
    <col min="1819" max="1819" width="15.140625" style="2" customWidth="1"/>
    <col min="1820" max="1820" width="15.28515625" style="2" customWidth="1"/>
    <col min="1821" max="1821" width="50.7109375" style="2" bestFit="1" customWidth="1"/>
    <col min="1822" max="2056" width="12.7109375" style="2"/>
    <col min="2057" max="2057" width="4" style="2" customWidth="1"/>
    <col min="2058" max="2058" width="7.85546875" style="2" customWidth="1"/>
    <col min="2059" max="2059" width="15.140625" style="2" customWidth="1"/>
    <col min="2060" max="2060" width="20.42578125" style="2" customWidth="1"/>
    <col min="2061" max="2061" width="18.7109375" style="2" customWidth="1"/>
    <col min="2062" max="2062" width="19.7109375" style="2" customWidth="1"/>
    <col min="2063" max="2063" width="10" style="2" customWidth="1"/>
    <col min="2064" max="2064" width="64.5703125" style="2" bestFit="1" customWidth="1"/>
    <col min="2065" max="2065" width="16.85546875" style="2" customWidth="1"/>
    <col min="2066" max="2066" width="19.140625" style="2" customWidth="1"/>
    <col min="2067" max="2069" width="17.85546875" style="2" bestFit="1" customWidth="1"/>
    <col min="2070" max="2070" width="19.140625" style="2" customWidth="1"/>
    <col min="2071" max="2071" width="25.140625" style="2" bestFit="1" customWidth="1"/>
    <col min="2072" max="2072" width="50.7109375" style="2" bestFit="1" customWidth="1"/>
    <col min="2073" max="2074" width="0" style="2" hidden="1" customWidth="1"/>
    <col min="2075" max="2075" width="15.140625" style="2" customWidth="1"/>
    <col min="2076" max="2076" width="15.28515625" style="2" customWidth="1"/>
    <col min="2077" max="2077" width="50.7109375" style="2" bestFit="1" customWidth="1"/>
    <col min="2078" max="2312" width="12.7109375" style="2"/>
    <col min="2313" max="2313" width="4" style="2" customWidth="1"/>
    <col min="2314" max="2314" width="7.85546875" style="2" customWidth="1"/>
    <col min="2315" max="2315" width="15.140625" style="2" customWidth="1"/>
    <col min="2316" max="2316" width="20.42578125" style="2" customWidth="1"/>
    <col min="2317" max="2317" width="18.7109375" style="2" customWidth="1"/>
    <col min="2318" max="2318" width="19.7109375" style="2" customWidth="1"/>
    <col min="2319" max="2319" width="10" style="2" customWidth="1"/>
    <col min="2320" max="2320" width="64.5703125" style="2" bestFit="1" customWidth="1"/>
    <col min="2321" max="2321" width="16.85546875" style="2" customWidth="1"/>
    <col min="2322" max="2322" width="19.140625" style="2" customWidth="1"/>
    <col min="2323" max="2325" width="17.85546875" style="2" bestFit="1" customWidth="1"/>
    <col min="2326" max="2326" width="19.140625" style="2" customWidth="1"/>
    <col min="2327" max="2327" width="25.140625" style="2" bestFit="1" customWidth="1"/>
    <col min="2328" max="2328" width="50.7109375" style="2" bestFit="1" customWidth="1"/>
    <col min="2329" max="2330" width="0" style="2" hidden="1" customWidth="1"/>
    <col min="2331" max="2331" width="15.140625" style="2" customWidth="1"/>
    <col min="2332" max="2332" width="15.28515625" style="2" customWidth="1"/>
    <col min="2333" max="2333" width="50.7109375" style="2" bestFit="1" customWidth="1"/>
    <col min="2334" max="2568" width="12.7109375" style="2"/>
    <col min="2569" max="2569" width="4" style="2" customWidth="1"/>
    <col min="2570" max="2570" width="7.85546875" style="2" customWidth="1"/>
    <col min="2571" max="2571" width="15.140625" style="2" customWidth="1"/>
    <col min="2572" max="2572" width="20.42578125" style="2" customWidth="1"/>
    <col min="2573" max="2573" width="18.7109375" style="2" customWidth="1"/>
    <col min="2574" max="2574" width="19.7109375" style="2" customWidth="1"/>
    <col min="2575" max="2575" width="10" style="2" customWidth="1"/>
    <col min="2576" max="2576" width="64.5703125" style="2" bestFit="1" customWidth="1"/>
    <col min="2577" max="2577" width="16.85546875" style="2" customWidth="1"/>
    <col min="2578" max="2578" width="19.140625" style="2" customWidth="1"/>
    <col min="2579" max="2581" width="17.85546875" style="2" bestFit="1" customWidth="1"/>
    <col min="2582" max="2582" width="19.140625" style="2" customWidth="1"/>
    <col min="2583" max="2583" width="25.140625" style="2" bestFit="1" customWidth="1"/>
    <col min="2584" max="2584" width="50.7109375" style="2" bestFit="1" customWidth="1"/>
    <col min="2585" max="2586" width="0" style="2" hidden="1" customWidth="1"/>
    <col min="2587" max="2587" width="15.140625" style="2" customWidth="1"/>
    <col min="2588" max="2588" width="15.28515625" style="2" customWidth="1"/>
    <col min="2589" max="2589" width="50.7109375" style="2" bestFit="1" customWidth="1"/>
    <col min="2590" max="2824" width="12.7109375" style="2"/>
    <col min="2825" max="2825" width="4" style="2" customWidth="1"/>
    <col min="2826" max="2826" width="7.85546875" style="2" customWidth="1"/>
    <col min="2827" max="2827" width="15.140625" style="2" customWidth="1"/>
    <col min="2828" max="2828" width="20.42578125" style="2" customWidth="1"/>
    <col min="2829" max="2829" width="18.7109375" style="2" customWidth="1"/>
    <col min="2830" max="2830" width="19.7109375" style="2" customWidth="1"/>
    <col min="2831" max="2831" width="10" style="2" customWidth="1"/>
    <col min="2832" max="2832" width="64.5703125" style="2" bestFit="1" customWidth="1"/>
    <col min="2833" max="2833" width="16.85546875" style="2" customWidth="1"/>
    <col min="2834" max="2834" width="19.140625" style="2" customWidth="1"/>
    <col min="2835" max="2837" width="17.85546875" style="2" bestFit="1" customWidth="1"/>
    <col min="2838" max="2838" width="19.140625" style="2" customWidth="1"/>
    <col min="2839" max="2839" width="25.140625" style="2" bestFit="1" customWidth="1"/>
    <col min="2840" max="2840" width="50.7109375" style="2" bestFit="1" customWidth="1"/>
    <col min="2841" max="2842" width="0" style="2" hidden="1" customWidth="1"/>
    <col min="2843" max="2843" width="15.140625" style="2" customWidth="1"/>
    <col min="2844" max="2844" width="15.28515625" style="2" customWidth="1"/>
    <col min="2845" max="2845" width="50.7109375" style="2" bestFit="1" customWidth="1"/>
    <col min="2846" max="3080" width="12.7109375" style="2"/>
    <col min="3081" max="3081" width="4" style="2" customWidth="1"/>
    <col min="3082" max="3082" width="7.85546875" style="2" customWidth="1"/>
    <col min="3083" max="3083" width="15.140625" style="2" customWidth="1"/>
    <col min="3084" max="3084" width="20.42578125" style="2" customWidth="1"/>
    <col min="3085" max="3085" width="18.7109375" style="2" customWidth="1"/>
    <col min="3086" max="3086" width="19.7109375" style="2" customWidth="1"/>
    <col min="3087" max="3087" width="10" style="2" customWidth="1"/>
    <col min="3088" max="3088" width="64.5703125" style="2" bestFit="1" customWidth="1"/>
    <col min="3089" max="3089" width="16.85546875" style="2" customWidth="1"/>
    <col min="3090" max="3090" width="19.140625" style="2" customWidth="1"/>
    <col min="3091" max="3093" width="17.85546875" style="2" bestFit="1" customWidth="1"/>
    <col min="3094" max="3094" width="19.140625" style="2" customWidth="1"/>
    <col min="3095" max="3095" width="25.140625" style="2" bestFit="1" customWidth="1"/>
    <col min="3096" max="3096" width="50.7109375" style="2" bestFit="1" customWidth="1"/>
    <col min="3097" max="3098" width="0" style="2" hidden="1" customWidth="1"/>
    <col min="3099" max="3099" width="15.140625" style="2" customWidth="1"/>
    <col min="3100" max="3100" width="15.28515625" style="2" customWidth="1"/>
    <col min="3101" max="3101" width="50.7109375" style="2" bestFit="1" customWidth="1"/>
    <col min="3102" max="3336" width="12.7109375" style="2"/>
    <col min="3337" max="3337" width="4" style="2" customWidth="1"/>
    <col min="3338" max="3338" width="7.85546875" style="2" customWidth="1"/>
    <col min="3339" max="3339" width="15.140625" style="2" customWidth="1"/>
    <col min="3340" max="3340" width="20.42578125" style="2" customWidth="1"/>
    <col min="3341" max="3341" width="18.7109375" style="2" customWidth="1"/>
    <col min="3342" max="3342" width="19.7109375" style="2" customWidth="1"/>
    <col min="3343" max="3343" width="10" style="2" customWidth="1"/>
    <col min="3344" max="3344" width="64.5703125" style="2" bestFit="1" customWidth="1"/>
    <col min="3345" max="3345" width="16.85546875" style="2" customWidth="1"/>
    <col min="3346" max="3346" width="19.140625" style="2" customWidth="1"/>
    <col min="3347" max="3349" width="17.85546875" style="2" bestFit="1" customWidth="1"/>
    <col min="3350" max="3350" width="19.140625" style="2" customWidth="1"/>
    <col min="3351" max="3351" width="25.140625" style="2" bestFit="1" customWidth="1"/>
    <col min="3352" max="3352" width="50.7109375" style="2" bestFit="1" customWidth="1"/>
    <col min="3353" max="3354" width="0" style="2" hidden="1" customWidth="1"/>
    <col min="3355" max="3355" width="15.140625" style="2" customWidth="1"/>
    <col min="3356" max="3356" width="15.28515625" style="2" customWidth="1"/>
    <col min="3357" max="3357" width="50.7109375" style="2" bestFit="1" customWidth="1"/>
    <col min="3358" max="3592" width="12.7109375" style="2"/>
    <col min="3593" max="3593" width="4" style="2" customWidth="1"/>
    <col min="3594" max="3594" width="7.85546875" style="2" customWidth="1"/>
    <col min="3595" max="3595" width="15.140625" style="2" customWidth="1"/>
    <col min="3596" max="3596" width="20.42578125" style="2" customWidth="1"/>
    <col min="3597" max="3597" width="18.7109375" style="2" customWidth="1"/>
    <col min="3598" max="3598" width="19.7109375" style="2" customWidth="1"/>
    <col min="3599" max="3599" width="10" style="2" customWidth="1"/>
    <col min="3600" max="3600" width="64.5703125" style="2" bestFit="1" customWidth="1"/>
    <col min="3601" max="3601" width="16.85546875" style="2" customWidth="1"/>
    <col min="3602" max="3602" width="19.140625" style="2" customWidth="1"/>
    <col min="3603" max="3605" width="17.85546875" style="2" bestFit="1" customWidth="1"/>
    <col min="3606" max="3606" width="19.140625" style="2" customWidth="1"/>
    <col min="3607" max="3607" width="25.140625" style="2" bestFit="1" customWidth="1"/>
    <col min="3608" max="3608" width="50.7109375" style="2" bestFit="1" customWidth="1"/>
    <col min="3609" max="3610" width="0" style="2" hidden="1" customWidth="1"/>
    <col min="3611" max="3611" width="15.140625" style="2" customWidth="1"/>
    <col min="3612" max="3612" width="15.28515625" style="2" customWidth="1"/>
    <col min="3613" max="3613" width="50.7109375" style="2" bestFit="1" customWidth="1"/>
    <col min="3614" max="3848" width="12.7109375" style="2"/>
    <col min="3849" max="3849" width="4" style="2" customWidth="1"/>
    <col min="3850" max="3850" width="7.85546875" style="2" customWidth="1"/>
    <col min="3851" max="3851" width="15.140625" style="2" customWidth="1"/>
    <col min="3852" max="3852" width="20.42578125" style="2" customWidth="1"/>
    <col min="3853" max="3853" width="18.7109375" style="2" customWidth="1"/>
    <col min="3854" max="3854" width="19.7109375" style="2" customWidth="1"/>
    <col min="3855" max="3855" width="10" style="2" customWidth="1"/>
    <col min="3856" max="3856" width="64.5703125" style="2" bestFit="1" customWidth="1"/>
    <col min="3857" max="3857" width="16.85546875" style="2" customWidth="1"/>
    <col min="3858" max="3858" width="19.140625" style="2" customWidth="1"/>
    <col min="3859" max="3861" width="17.85546875" style="2" bestFit="1" customWidth="1"/>
    <col min="3862" max="3862" width="19.140625" style="2" customWidth="1"/>
    <col min="3863" max="3863" width="25.140625" style="2" bestFit="1" customWidth="1"/>
    <col min="3864" max="3864" width="50.7109375" style="2" bestFit="1" customWidth="1"/>
    <col min="3865" max="3866" width="0" style="2" hidden="1" customWidth="1"/>
    <col min="3867" max="3867" width="15.140625" style="2" customWidth="1"/>
    <col min="3868" max="3868" width="15.28515625" style="2" customWidth="1"/>
    <col min="3869" max="3869" width="50.7109375" style="2" bestFit="1" customWidth="1"/>
    <col min="3870" max="4104" width="12.7109375" style="2"/>
    <col min="4105" max="4105" width="4" style="2" customWidth="1"/>
    <col min="4106" max="4106" width="7.85546875" style="2" customWidth="1"/>
    <col min="4107" max="4107" width="15.140625" style="2" customWidth="1"/>
    <col min="4108" max="4108" width="20.42578125" style="2" customWidth="1"/>
    <col min="4109" max="4109" width="18.7109375" style="2" customWidth="1"/>
    <col min="4110" max="4110" width="19.7109375" style="2" customWidth="1"/>
    <col min="4111" max="4111" width="10" style="2" customWidth="1"/>
    <col min="4112" max="4112" width="64.5703125" style="2" bestFit="1" customWidth="1"/>
    <col min="4113" max="4113" width="16.85546875" style="2" customWidth="1"/>
    <col min="4114" max="4114" width="19.140625" style="2" customWidth="1"/>
    <col min="4115" max="4117" width="17.85546875" style="2" bestFit="1" customWidth="1"/>
    <col min="4118" max="4118" width="19.140625" style="2" customWidth="1"/>
    <col min="4119" max="4119" width="25.140625" style="2" bestFit="1" customWidth="1"/>
    <col min="4120" max="4120" width="50.7109375" style="2" bestFit="1" customWidth="1"/>
    <col min="4121" max="4122" width="0" style="2" hidden="1" customWidth="1"/>
    <col min="4123" max="4123" width="15.140625" style="2" customWidth="1"/>
    <col min="4124" max="4124" width="15.28515625" style="2" customWidth="1"/>
    <col min="4125" max="4125" width="50.7109375" style="2" bestFit="1" customWidth="1"/>
    <col min="4126" max="4360" width="12.7109375" style="2"/>
    <col min="4361" max="4361" width="4" style="2" customWidth="1"/>
    <col min="4362" max="4362" width="7.85546875" style="2" customWidth="1"/>
    <col min="4363" max="4363" width="15.140625" style="2" customWidth="1"/>
    <col min="4364" max="4364" width="20.42578125" style="2" customWidth="1"/>
    <col min="4365" max="4365" width="18.7109375" style="2" customWidth="1"/>
    <col min="4366" max="4366" width="19.7109375" style="2" customWidth="1"/>
    <col min="4367" max="4367" width="10" style="2" customWidth="1"/>
    <col min="4368" max="4368" width="64.5703125" style="2" bestFit="1" customWidth="1"/>
    <col min="4369" max="4369" width="16.85546875" style="2" customWidth="1"/>
    <col min="4370" max="4370" width="19.140625" style="2" customWidth="1"/>
    <col min="4371" max="4373" width="17.85546875" style="2" bestFit="1" customWidth="1"/>
    <col min="4374" max="4374" width="19.140625" style="2" customWidth="1"/>
    <col min="4375" max="4375" width="25.140625" style="2" bestFit="1" customWidth="1"/>
    <col min="4376" max="4376" width="50.7109375" style="2" bestFit="1" customWidth="1"/>
    <col min="4377" max="4378" width="0" style="2" hidden="1" customWidth="1"/>
    <col min="4379" max="4379" width="15.140625" style="2" customWidth="1"/>
    <col min="4380" max="4380" width="15.28515625" style="2" customWidth="1"/>
    <col min="4381" max="4381" width="50.7109375" style="2" bestFit="1" customWidth="1"/>
    <col min="4382" max="4616" width="12.7109375" style="2"/>
    <col min="4617" max="4617" width="4" style="2" customWidth="1"/>
    <col min="4618" max="4618" width="7.85546875" style="2" customWidth="1"/>
    <col min="4619" max="4619" width="15.140625" style="2" customWidth="1"/>
    <col min="4620" max="4620" width="20.42578125" style="2" customWidth="1"/>
    <col min="4621" max="4621" width="18.7109375" style="2" customWidth="1"/>
    <col min="4622" max="4622" width="19.7109375" style="2" customWidth="1"/>
    <col min="4623" max="4623" width="10" style="2" customWidth="1"/>
    <col min="4624" max="4624" width="64.5703125" style="2" bestFit="1" customWidth="1"/>
    <col min="4625" max="4625" width="16.85546875" style="2" customWidth="1"/>
    <col min="4626" max="4626" width="19.140625" style="2" customWidth="1"/>
    <col min="4627" max="4629" width="17.85546875" style="2" bestFit="1" customWidth="1"/>
    <col min="4630" max="4630" width="19.140625" style="2" customWidth="1"/>
    <col min="4631" max="4631" width="25.140625" style="2" bestFit="1" customWidth="1"/>
    <col min="4632" max="4632" width="50.7109375" style="2" bestFit="1" customWidth="1"/>
    <col min="4633" max="4634" width="0" style="2" hidden="1" customWidth="1"/>
    <col min="4635" max="4635" width="15.140625" style="2" customWidth="1"/>
    <col min="4636" max="4636" width="15.28515625" style="2" customWidth="1"/>
    <col min="4637" max="4637" width="50.7109375" style="2" bestFit="1" customWidth="1"/>
    <col min="4638" max="4872" width="12.7109375" style="2"/>
    <col min="4873" max="4873" width="4" style="2" customWidth="1"/>
    <col min="4874" max="4874" width="7.85546875" style="2" customWidth="1"/>
    <col min="4875" max="4875" width="15.140625" style="2" customWidth="1"/>
    <col min="4876" max="4876" width="20.42578125" style="2" customWidth="1"/>
    <col min="4877" max="4877" width="18.7109375" style="2" customWidth="1"/>
    <col min="4878" max="4878" width="19.7109375" style="2" customWidth="1"/>
    <col min="4879" max="4879" width="10" style="2" customWidth="1"/>
    <col min="4880" max="4880" width="64.5703125" style="2" bestFit="1" customWidth="1"/>
    <col min="4881" max="4881" width="16.85546875" style="2" customWidth="1"/>
    <col min="4882" max="4882" width="19.140625" style="2" customWidth="1"/>
    <col min="4883" max="4885" width="17.85546875" style="2" bestFit="1" customWidth="1"/>
    <col min="4886" max="4886" width="19.140625" style="2" customWidth="1"/>
    <col min="4887" max="4887" width="25.140625" style="2" bestFit="1" customWidth="1"/>
    <col min="4888" max="4888" width="50.7109375" style="2" bestFit="1" customWidth="1"/>
    <col min="4889" max="4890" width="0" style="2" hidden="1" customWidth="1"/>
    <col min="4891" max="4891" width="15.140625" style="2" customWidth="1"/>
    <col min="4892" max="4892" width="15.28515625" style="2" customWidth="1"/>
    <col min="4893" max="4893" width="50.7109375" style="2" bestFit="1" customWidth="1"/>
    <col min="4894" max="5128" width="12.7109375" style="2"/>
    <col min="5129" max="5129" width="4" style="2" customWidth="1"/>
    <col min="5130" max="5130" width="7.85546875" style="2" customWidth="1"/>
    <col min="5131" max="5131" width="15.140625" style="2" customWidth="1"/>
    <col min="5132" max="5132" width="20.42578125" style="2" customWidth="1"/>
    <col min="5133" max="5133" width="18.7109375" style="2" customWidth="1"/>
    <col min="5134" max="5134" width="19.7109375" style="2" customWidth="1"/>
    <col min="5135" max="5135" width="10" style="2" customWidth="1"/>
    <col min="5136" max="5136" width="64.5703125" style="2" bestFit="1" customWidth="1"/>
    <col min="5137" max="5137" width="16.85546875" style="2" customWidth="1"/>
    <col min="5138" max="5138" width="19.140625" style="2" customWidth="1"/>
    <col min="5139" max="5141" width="17.85546875" style="2" bestFit="1" customWidth="1"/>
    <col min="5142" max="5142" width="19.140625" style="2" customWidth="1"/>
    <col min="5143" max="5143" width="25.140625" style="2" bestFit="1" customWidth="1"/>
    <col min="5144" max="5144" width="50.7109375" style="2" bestFit="1" customWidth="1"/>
    <col min="5145" max="5146" width="0" style="2" hidden="1" customWidth="1"/>
    <col min="5147" max="5147" width="15.140625" style="2" customWidth="1"/>
    <col min="5148" max="5148" width="15.28515625" style="2" customWidth="1"/>
    <col min="5149" max="5149" width="50.7109375" style="2" bestFit="1" customWidth="1"/>
    <col min="5150" max="5384" width="12.7109375" style="2"/>
    <col min="5385" max="5385" width="4" style="2" customWidth="1"/>
    <col min="5386" max="5386" width="7.85546875" style="2" customWidth="1"/>
    <col min="5387" max="5387" width="15.140625" style="2" customWidth="1"/>
    <col min="5388" max="5388" width="20.42578125" style="2" customWidth="1"/>
    <col min="5389" max="5389" width="18.7109375" style="2" customWidth="1"/>
    <col min="5390" max="5390" width="19.7109375" style="2" customWidth="1"/>
    <col min="5391" max="5391" width="10" style="2" customWidth="1"/>
    <col min="5392" max="5392" width="64.5703125" style="2" bestFit="1" customWidth="1"/>
    <col min="5393" max="5393" width="16.85546875" style="2" customWidth="1"/>
    <col min="5394" max="5394" width="19.140625" style="2" customWidth="1"/>
    <col min="5395" max="5397" width="17.85546875" style="2" bestFit="1" customWidth="1"/>
    <col min="5398" max="5398" width="19.140625" style="2" customWidth="1"/>
    <col min="5399" max="5399" width="25.140625" style="2" bestFit="1" customWidth="1"/>
    <col min="5400" max="5400" width="50.7109375" style="2" bestFit="1" customWidth="1"/>
    <col min="5401" max="5402" width="0" style="2" hidden="1" customWidth="1"/>
    <col min="5403" max="5403" width="15.140625" style="2" customWidth="1"/>
    <col min="5404" max="5404" width="15.28515625" style="2" customWidth="1"/>
    <col min="5405" max="5405" width="50.7109375" style="2" bestFit="1" customWidth="1"/>
    <col min="5406" max="5640" width="12.7109375" style="2"/>
    <col min="5641" max="5641" width="4" style="2" customWidth="1"/>
    <col min="5642" max="5642" width="7.85546875" style="2" customWidth="1"/>
    <col min="5643" max="5643" width="15.140625" style="2" customWidth="1"/>
    <col min="5644" max="5644" width="20.42578125" style="2" customWidth="1"/>
    <col min="5645" max="5645" width="18.7109375" style="2" customWidth="1"/>
    <col min="5646" max="5646" width="19.7109375" style="2" customWidth="1"/>
    <col min="5647" max="5647" width="10" style="2" customWidth="1"/>
    <col min="5648" max="5648" width="64.5703125" style="2" bestFit="1" customWidth="1"/>
    <col min="5649" max="5649" width="16.85546875" style="2" customWidth="1"/>
    <col min="5650" max="5650" width="19.140625" style="2" customWidth="1"/>
    <col min="5651" max="5653" width="17.85546875" style="2" bestFit="1" customWidth="1"/>
    <col min="5654" max="5654" width="19.140625" style="2" customWidth="1"/>
    <col min="5655" max="5655" width="25.140625" style="2" bestFit="1" customWidth="1"/>
    <col min="5656" max="5656" width="50.7109375" style="2" bestFit="1" customWidth="1"/>
    <col min="5657" max="5658" width="0" style="2" hidden="1" customWidth="1"/>
    <col min="5659" max="5659" width="15.140625" style="2" customWidth="1"/>
    <col min="5660" max="5660" width="15.28515625" style="2" customWidth="1"/>
    <col min="5661" max="5661" width="50.7109375" style="2" bestFit="1" customWidth="1"/>
    <col min="5662" max="5896" width="12.7109375" style="2"/>
    <col min="5897" max="5897" width="4" style="2" customWidth="1"/>
    <col min="5898" max="5898" width="7.85546875" style="2" customWidth="1"/>
    <col min="5899" max="5899" width="15.140625" style="2" customWidth="1"/>
    <col min="5900" max="5900" width="20.42578125" style="2" customWidth="1"/>
    <col min="5901" max="5901" width="18.7109375" style="2" customWidth="1"/>
    <col min="5902" max="5902" width="19.7109375" style="2" customWidth="1"/>
    <col min="5903" max="5903" width="10" style="2" customWidth="1"/>
    <col min="5904" max="5904" width="64.5703125" style="2" bestFit="1" customWidth="1"/>
    <col min="5905" max="5905" width="16.85546875" style="2" customWidth="1"/>
    <col min="5906" max="5906" width="19.140625" style="2" customWidth="1"/>
    <col min="5907" max="5909" width="17.85546875" style="2" bestFit="1" customWidth="1"/>
    <col min="5910" max="5910" width="19.140625" style="2" customWidth="1"/>
    <col min="5911" max="5911" width="25.140625" style="2" bestFit="1" customWidth="1"/>
    <col min="5912" max="5912" width="50.7109375" style="2" bestFit="1" customWidth="1"/>
    <col min="5913" max="5914" width="0" style="2" hidden="1" customWidth="1"/>
    <col min="5915" max="5915" width="15.140625" style="2" customWidth="1"/>
    <col min="5916" max="5916" width="15.28515625" style="2" customWidth="1"/>
    <col min="5917" max="5917" width="50.7109375" style="2" bestFit="1" customWidth="1"/>
    <col min="5918" max="6152" width="12.7109375" style="2"/>
    <col min="6153" max="6153" width="4" style="2" customWidth="1"/>
    <col min="6154" max="6154" width="7.85546875" style="2" customWidth="1"/>
    <col min="6155" max="6155" width="15.140625" style="2" customWidth="1"/>
    <col min="6156" max="6156" width="20.42578125" style="2" customWidth="1"/>
    <col min="6157" max="6157" width="18.7109375" style="2" customWidth="1"/>
    <col min="6158" max="6158" width="19.7109375" style="2" customWidth="1"/>
    <col min="6159" max="6159" width="10" style="2" customWidth="1"/>
    <col min="6160" max="6160" width="64.5703125" style="2" bestFit="1" customWidth="1"/>
    <col min="6161" max="6161" width="16.85546875" style="2" customWidth="1"/>
    <col min="6162" max="6162" width="19.140625" style="2" customWidth="1"/>
    <col min="6163" max="6165" width="17.85546875" style="2" bestFit="1" customWidth="1"/>
    <col min="6166" max="6166" width="19.140625" style="2" customWidth="1"/>
    <col min="6167" max="6167" width="25.140625" style="2" bestFit="1" customWidth="1"/>
    <col min="6168" max="6168" width="50.7109375" style="2" bestFit="1" customWidth="1"/>
    <col min="6169" max="6170" width="0" style="2" hidden="1" customWidth="1"/>
    <col min="6171" max="6171" width="15.140625" style="2" customWidth="1"/>
    <col min="6172" max="6172" width="15.28515625" style="2" customWidth="1"/>
    <col min="6173" max="6173" width="50.7109375" style="2" bestFit="1" customWidth="1"/>
    <col min="6174" max="6408" width="12.7109375" style="2"/>
    <col min="6409" max="6409" width="4" style="2" customWidth="1"/>
    <col min="6410" max="6410" width="7.85546875" style="2" customWidth="1"/>
    <col min="6411" max="6411" width="15.140625" style="2" customWidth="1"/>
    <col min="6412" max="6412" width="20.42578125" style="2" customWidth="1"/>
    <col min="6413" max="6413" width="18.7109375" style="2" customWidth="1"/>
    <col min="6414" max="6414" width="19.7109375" style="2" customWidth="1"/>
    <col min="6415" max="6415" width="10" style="2" customWidth="1"/>
    <col min="6416" max="6416" width="64.5703125" style="2" bestFit="1" customWidth="1"/>
    <col min="6417" max="6417" width="16.85546875" style="2" customWidth="1"/>
    <col min="6418" max="6418" width="19.140625" style="2" customWidth="1"/>
    <col min="6419" max="6421" width="17.85546875" style="2" bestFit="1" customWidth="1"/>
    <col min="6422" max="6422" width="19.140625" style="2" customWidth="1"/>
    <col min="6423" max="6423" width="25.140625" style="2" bestFit="1" customWidth="1"/>
    <col min="6424" max="6424" width="50.7109375" style="2" bestFit="1" customWidth="1"/>
    <col min="6425" max="6426" width="0" style="2" hidden="1" customWidth="1"/>
    <col min="6427" max="6427" width="15.140625" style="2" customWidth="1"/>
    <col min="6428" max="6428" width="15.28515625" style="2" customWidth="1"/>
    <col min="6429" max="6429" width="50.7109375" style="2" bestFit="1" customWidth="1"/>
    <col min="6430" max="6664" width="12.7109375" style="2"/>
    <col min="6665" max="6665" width="4" style="2" customWidth="1"/>
    <col min="6666" max="6666" width="7.85546875" style="2" customWidth="1"/>
    <col min="6667" max="6667" width="15.140625" style="2" customWidth="1"/>
    <col min="6668" max="6668" width="20.42578125" style="2" customWidth="1"/>
    <col min="6669" max="6669" width="18.7109375" style="2" customWidth="1"/>
    <col min="6670" max="6670" width="19.7109375" style="2" customWidth="1"/>
    <col min="6671" max="6671" width="10" style="2" customWidth="1"/>
    <col min="6672" max="6672" width="64.5703125" style="2" bestFit="1" customWidth="1"/>
    <col min="6673" max="6673" width="16.85546875" style="2" customWidth="1"/>
    <col min="6674" max="6674" width="19.140625" style="2" customWidth="1"/>
    <col min="6675" max="6677" width="17.85546875" style="2" bestFit="1" customWidth="1"/>
    <col min="6678" max="6678" width="19.140625" style="2" customWidth="1"/>
    <col min="6679" max="6679" width="25.140625" style="2" bestFit="1" customWidth="1"/>
    <col min="6680" max="6680" width="50.7109375" style="2" bestFit="1" customWidth="1"/>
    <col min="6681" max="6682" width="0" style="2" hidden="1" customWidth="1"/>
    <col min="6683" max="6683" width="15.140625" style="2" customWidth="1"/>
    <col min="6684" max="6684" width="15.28515625" style="2" customWidth="1"/>
    <col min="6685" max="6685" width="50.7109375" style="2" bestFit="1" customWidth="1"/>
    <col min="6686" max="6920" width="12.7109375" style="2"/>
    <col min="6921" max="6921" width="4" style="2" customWidth="1"/>
    <col min="6922" max="6922" width="7.85546875" style="2" customWidth="1"/>
    <col min="6923" max="6923" width="15.140625" style="2" customWidth="1"/>
    <col min="6924" max="6924" width="20.42578125" style="2" customWidth="1"/>
    <col min="6925" max="6925" width="18.7109375" style="2" customWidth="1"/>
    <col min="6926" max="6926" width="19.7109375" style="2" customWidth="1"/>
    <col min="6927" max="6927" width="10" style="2" customWidth="1"/>
    <col min="6928" max="6928" width="64.5703125" style="2" bestFit="1" customWidth="1"/>
    <col min="6929" max="6929" width="16.85546875" style="2" customWidth="1"/>
    <col min="6930" max="6930" width="19.140625" style="2" customWidth="1"/>
    <col min="6931" max="6933" width="17.85546875" style="2" bestFit="1" customWidth="1"/>
    <col min="6934" max="6934" width="19.140625" style="2" customWidth="1"/>
    <col min="6935" max="6935" width="25.140625" style="2" bestFit="1" customWidth="1"/>
    <col min="6936" max="6936" width="50.7109375" style="2" bestFit="1" customWidth="1"/>
    <col min="6937" max="6938" width="0" style="2" hidden="1" customWidth="1"/>
    <col min="6939" max="6939" width="15.140625" style="2" customWidth="1"/>
    <col min="6940" max="6940" width="15.28515625" style="2" customWidth="1"/>
    <col min="6941" max="6941" width="50.7109375" style="2" bestFit="1" customWidth="1"/>
    <col min="6942" max="7176" width="12.7109375" style="2"/>
    <col min="7177" max="7177" width="4" style="2" customWidth="1"/>
    <col min="7178" max="7178" width="7.85546875" style="2" customWidth="1"/>
    <col min="7179" max="7179" width="15.140625" style="2" customWidth="1"/>
    <col min="7180" max="7180" width="20.42578125" style="2" customWidth="1"/>
    <col min="7181" max="7181" width="18.7109375" style="2" customWidth="1"/>
    <col min="7182" max="7182" width="19.7109375" style="2" customWidth="1"/>
    <col min="7183" max="7183" width="10" style="2" customWidth="1"/>
    <col min="7184" max="7184" width="64.5703125" style="2" bestFit="1" customWidth="1"/>
    <col min="7185" max="7185" width="16.85546875" style="2" customWidth="1"/>
    <col min="7186" max="7186" width="19.140625" style="2" customWidth="1"/>
    <col min="7187" max="7189" width="17.85546875" style="2" bestFit="1" customWidth="1"/>
    <col min="7190" max="7190" width="19.140625" style="2" customWidth="1"/>
    <col min="7191" max="7191" width="25.140625" style="2" bestFit="1" customWidth="1"/>
    <col min="7192" max="7192" width="50.7109375" style="2" bestFit="1" customWidth="1"/>
    <col min="7193" max="7194" width="0" style="2" hidden="1" customWidth="1"/>
    <col min="7195" max="7195" width="15.140625" style="2" customWidth="1"/>
    <col min="7196" max="7196" width="15.28515625" style="2" customWidth="1"/>
    <col min="7197" max="7197" width="50.7109375" style="2" bestFit="1" customWidth="1"/>
    <col min="7198" max="7432" width="12.7109375" style="2"/>
    <col min="7433" max="7433" width="4" style="2" customWidth="1"/>
    <col min="7434" max="7434" width="7.85546875" style="2" customWidth="1"/>
    <col min="7435" max="7435" width="15.140625" style="2" customWidth="1"/>
    <col min="7436" max="7436" width="20.42578125" style="2" customWidth="1"/>
    <col min="7437" max="7437" width="18.7109375" style="2" customWidth="1"/>
    <col min="7438" max="7438" width="19.7109375" style="2" customWidth="1"/>
    <col min="7439" max="7439" width="10" style="2" customWidth="1"/>
    <col min="7440" max="7440" width="64.5703125" style="2" bestFit="1" customWidth="1"/>
    <col min="7441" max="7441" width="16.85546875" style="2" customWidth="1"/>
    <col min="7442" max="7442" width="19.140625" style="2" customWidth="1"/>
    <col min="7443" max="7445" width="17.85546875" style="2" bestFit="1" customWidth="1"/>
    <col min="7446" max="7446" width="19.140625" style="2" customWidth="1"/>
    <col min="7447" max="7447" width="25.140625" style="2" bestFit="1" customWidth="1"/>
    <col min="7448" max="7448" width="50.7109375" style="2" bestFit="1" customWidth="1"/>
    <col min="7449" max="7450" width="0" style="2" hidden="1" customWidth="1"/>
    <col min="7451" max="7451" width="15.140625" style="2" customWidth="1"/>
    <col min="7452" max="7452" width="15.28515625" style="2" customWidth="1"/>
    <col min="7453" max="7453" width="50.7109375" style="2" bestFit="1" customWidth="1"/>
    <col min="7454" max="7688" width="12.7109375" style="2"/>
    <col min="7689" max="7689" width="4" style="2" customWidth="1"/>
    <col min="7690" max="7690" width="7.85546875" style="2" customWidth="1"/>
    <col min="7691" max="7691" width="15.140625" style="2" customWidth="1"/>
    <col min="7692" max="7692" width="20.42578125" style="2" customWidth="1"/>
    <col min="7693" max="7693" width="18.7109375" style="2" customWidth="1"/>
    <col min="7694" max="7694" width="19.7109375" style="2" customWidth="1"/>
    <col min="7695" max="7695" width="10" style="2" customWidth="1"/>
    <col min="7696" max="7696" width="64.5703125" style="2" bestFit="1" customWidth="1"/>
    <col min="7697" max="7697" width="16.85546875" style="2" customWidth="1"/>
    <col min="7698" max="7698" width="19.140625" style="2" customWidth="1"/>
    <col min="7699" max="7701" width="17.85546875" style="2" bestFit="1" customWidth="1"/>
    <col min="7702" max="7702" width="19.140625" style="2" customWidth="1"/>
    <col min="7703" max="7703" width="25.140625" style="2" bestFit="1" customWidth="1"/>
    <col min="7704" max="7704" width="50.7109375" style="2" bestFit="1" customWidth="1"/>
    <col min="7705" max="7706" width="0" style="2" hidden="1" customWidth="1"/>
    <col min="7707" max="7707" width="15.140625" style="2" customWidth="1"/>
    <col min="7708" max="7708" width="15.28515625" style="2" customWidth="1"/>
    <col min="7709" max="7709" width="50.7109375" style="2" bestFit="1" customWidth="1"/>
    <col min="7710" max="7944" width="12.7109375" style="2"/>
    <col min="7945" max="7945" width="4" style="2" customWidth="1"/>
    <col min="7946" max="7946" width="7.85546875" style="2" customWidth="1"/>
    <col min="7947" max="7947" width="15.140625" style="2" customWidth="1"/>
    <col min="7948" max="7948" width="20.42578125" style="2" customWidth="1"/>
    <col min="7949" max="7949" width="18.7109375" style="2" customWidth="1"/>
    <col min="7950" max="7950" width="19.7109375" style="2" customWidth="1"/>
    <col min="7951" max="7951" width="10" style="2" customWidth="1"/>
    <col min="7952" max="7952" width="64.5703125" style="2" bestFit="1" customWidth="1"/>
    <col min="7953" max="7953" width="16.85546875" style="2" customWidth="1"/>
    <col min="7954" max="7954" width="19.140625" style="2" customWidth="1"/>
    <col min="7955" max="7957" width="17.85546875" style="2" bestFit="1" customWidth="1"/>
    <col min="7958" max="7958" width="19.140625" style="2" customWidth="1"/>
    <col min="7959" max="7959" width="25.140625" style="2" bestFit="1" customWidth="1"/>
    <col min="7960" max="7960" width="50.7109375" style="2" bestFit="1" customWidth="1"/>
    <col min="7961" max="7962" width="0" style="2" hidden="1" customWidth="1"/>
    <col min="7963" max="7963" width="15.140625" style="2" customWidth="1"/>
    <col min="7964" max="7964" width="15.28515625" style="2" customWidth="1"/>
    <col min="7965" max="7965" width="50.7109375" style="2" bestFit="1" customWidth="1"/>
    <col min="7966" max="8200" width="12.7109375" style="2"/>
    <col min="8201" max="8201" width="4" style="2" customWidth="1"/>
    <col min="8202" max="8202" width="7.85546875" style="2" customWidth="1"/>
    <col min="8203" max="8203" width="15.140625" style="2" customWidth="1"/>
    <col min="8204" max="8204" width="20.42578125" style="2" customWidth="1"/>
    <col min="8205" max="8205" width="18.7109375" style="2" customWidth="1"/>
    <col min="8206" max="8206" width="19.7109375" style="2" customWidth="1"/>
    <col min="8207" max="8207" width="10" style="2" customWidth="1"/>
    <col min="8208" max="8208" width="64.5703125" style="2" bestFit="1" customWidth="1"/>
    <col min="8209" max="8209" width="16.85546875" style="2" customWidth="1"/>
    <col min="8210" max="8210" width="19.140625" style="2" customWidth="1"/>
    <col min="8211" max="8213" width="17.85546875" style="2" bestFit="1" customWidth="1"/>
    <col min="8214" max="8214" width="19.140625" style="2" customWidth="1"/>
    <col min="8215" max="8215" width="25.140625" style="2" bestFit="1" customWidth="1"/>
    <col min="8216" max="8216" width="50.7109375" style="2" bestFit="1" customWidth="1"/>
    <col min="8217" max="8218" width="0" style="2" hidden="1" customWidth="1"/>
    <col min="8219" max="8219" width="15.140625" style="2" customWidth="1"/>
    <col min="8220" max="8220" width="15.28515625" style="2" customWidth="1"/>
    <col min="8221" max="8221" width="50.7109375" style="2" bestFit="1" customWidth="1"/>
    <col min="8222" max="8456" width="12.7109375" style="2"/>
    <col min="8457" max="8457" width="4" style="2" customWidth="1"/>
    <col min="8458" max="8458" width="7.85546875" style="2" customWidth="1"/>
    <col min="8459" max="8459" width="15.140625" style="2" customWidth="1"/>
    <col min="8460" max="8460" width="20.42578125" style="2" customWidth="1"/>
    <col min="8461" max="8461" width="18.7109375" style="2" customWidth="1"/>
    <col min="8462" max="8462" width="19.7109375" style="2" customWidth="1"/>
    <col min="8463" max="8463" width="10" style="2" customWidth="1"/>
    <col min="8464" max="8464" width="64.5703125" style="2" bestFit="1" customWidth="1"/>
    <col min="8465" max="8465" width="16.85546875" style="2" customWidth="1"/>
    <col min="8466" max="8466" width="19.140625" style="2" customWidth="1"/>
    <col min="8467" max="8469" width="17.85546875" style="2" bestFit="1" customWidth="1"/>
    <col min="8470" max="8470" width="19.140625" style="2" customWidth="1"/>
    <col min="8471" max="8471" width="25.140625" style="2" bestFit="1" customWidth="1"/>
    <col min="8472" max="8472" width="50.7109375" style="2" bestFit="1" customWidth="1"/>
    <col min="8473" max="8474" width="0" style="2" hidden="1" customWidth="1"/>
    <col min="8475" max="8475" width="15.140625" style="2" customWidth="1"/>
    <col min="8476" max="8476" width="15.28515625" style="2" customWidth="1"/>
    <col min="8477" max="8477" width="50.7109375" style="2" bestFit="1" customWidth="1"/>
    <col min="8478" max="8712" width="12.7109375" style="2"/>
    <col min="8713" max="8713" width="4" style="2" customWidth="1"/>
    <col min="8714" max="8714" width="7.85546875" style="2" customWidth="1"/>
    <col min="8715" max="8715" width="15.140625" style="2" customWidth="1"/>
    <col min="8716" max="8716" width="20.42578125" style="2" customWidth="1"/>
    <col min="8717" max="8717" width="18.7109375" style="2" customWidth="1"/>
    <col min="8718" max="8718" width="19.7109375" style="2" customWidth="1"/>
    <col min="8719" max="8719" width="10" style="2" customWidth="1"/>
    <col min="8720" max="8720" width="64.5703125" style="2" bestFit="1" customWidth="1"/>
    <col min="8721" max="8721" width="16.85546875" style="2" customWidth="1"/>
    <col min="8722" max="8722" width="19.140625" style="2" customWidth="1"/>
    <col min="8723" max="8725" width="17.85546875" style="2" bestFit="1" customWidth="1"/>
    <col min="8726" max="8726" width="19.140625" style="2" customWidth="1"/>
    <col min="8727" max="8727" width="25.140625" style="2" bestFit="1" customWidth="1"/>
    <col min="8728" max="8728" width="50.7109375" style="2" bestFit="1" customWidth="1"/>
    <col min="8729" max="8730" width="0" style="2" hidden="1" customWidth="1"/>
    <col min="8731" max="8731" width="15.140625" style="2" customWidth="1"/>
    <col min="8732" max="8732" width="15.28515625" style="2" customWidth="1"/>
    <col min="8733" max="8733" width="50.7109375" style="2" bestFit="1" customWidth="1"/>
    <col min="8734" max="8968" width="12.7109375" style="2"/>
    <col min="8969" max="8969" width="4" style="2" customWidth="1"/>
    <col min="8970" max="8970" width="7.85546875" style="2" customWidth="1"/>
    <col min="8971" max="8971" width="15.140625" style="2" customWidth="1"/>
    <col min="8972" max="8972" width="20.42578125" style="2" customWidth="1"/>
    <col min="8973" max="8973" width="18.7109375" style="2" customWidth="1"/>
    <col min="8974" max="8974" width="19.7109375" style="2" customWidth="1"/>
    <col min="8975" max="8975" width="10" style="2" customWidth="1"/>
    <col min="8976" max="8976" width="64.5703125" style="2" bestFit="1" customWidth="1"/>
    <col min="8977" max="8977" width="16.85546875" style="2" customWidth="1"/>
    <col min="8978" max="8978" width="19.140625" style="2" customWidth="1"/>
    <col min="8979" max="8981" width="17.85546875" style="2" bestFit="1" customWidth="1"/>
    <col min="8982" max="8982" width="19.140625" style="2" customWidth="1"/>
    <col min="8983" max="8983" width="25.140625" style="2" bestFit="1" customWidth="1"/>
    <col min="8984" max="8984" width="50.7109375" style="2" bestFit="1" customWidth="1"/>
    <col min="8985" max="8986" width="0" style="2" hidden="1" customWidth="1"/>
    <col min="8987" max="8987" width="15.140625" style="2" customWidth="1"/>
    <col min="8988" max="8988" width="15.28515625" style="2" customWidth="1"/>
    <col min="8989" max="8989" width="50.7109375" style="2" bestFit="1" customWidth="1"/>
    <col min="8990" max="9224" width="12.7109375" style="2"/>
    <col min="9225" max="9225" width="4" style="2" customWidth="1"/>
    <col min="9226" max="9226" width="7.85546875" style="2" customWidth="1"/>
    <col min="9227" max="9227" width="15.140625" style="2" customWidth="1"/>
    <col min="9228" max="9228" width="20.42578125" style="2" customWidth="1"/>
    <col min="9229" max="9229" width="18.7109375" style="2" customWidth="1"/>
    <col min="9230" max="9230" width="19.7109375" style="2" customWidth="1"/>
    <col min="9231" max="9231" width="10" style="2" customWidth="1"/>
    <col min="9232" max="9232" width="64.5703125" style="2" bestFit="1" customWidth="1"/>
    <col min="9233" max="9233" width="16.85546875" style="2" customWidth="1"/>
    <col min="9234" max="9234" width="19.140625" style="2" customWidth="1"/>
    <col min="9235" max="9237" width="17.85546875" style="2" bestFit="1" customWidth="1"/>
    <col min="9238" max="9238" width="19.140625" style="2" customWidth="1"/>
    <col min="9239" max="9239" width="25.140625" style="2" bestFit="1" customWidth="1"/>
    <col min="9240" max="9240" width="50.7109375" style="2" bestFit="1" customWidth="1"/>
    <col min="9241" max="9242" width="0" style="2" hidden="1" customWidth="1"/>
    <col min="9243" max="9243" width="15.140625" style="2" customWidth="1"/>
    <col min="9244" max="9244" width="15.28515625" style="2" customWidth="1"/>
    <col min="9245" max="9245" width="50.7109375" style="2" bestFit="1" customWidth="1"/>
    <col min="9246" max="9480" width="12.7109375" style="2"/>
    <col min="9481" max="9481" width="4" style="2" customWidth="1"/>
    <col min="9482" max="9482" width="7.85546875" style="2" customWidth="1"/>
    <col min="9483" max="9483" width="15.140625" style="2" customWidth="1"/>
    <col min="9484" max="9484" width="20.42578125" style="2" customWidth="1"/>
    <col min="9485" max="9485" width="18.7109375" style="2" customWidth="1"/>
    <col min="9486" max="9486" width="19.7109375" style="2" customWidth="1"/>
    <col min="9487" max="9487" width="10" style="2" customWidth="1"/>
    <col min="9488" max="9488" width="64.5703125" style="2" bestFit="1" customWidth="1"/>
    <col min="9489" max="9489" width="16.85546875" style="2" customWidth="1"/>
    <col min="9490" max="9490" width="19.140625" style="2" customWidth="1"/>
    <col min="9491" max="9493" width="17.85546875" style="2" bestFit="1" customWidth="1"/>
    <col min="9494" max="9494" width="19.140625" style="2" customWidth="1"/>
    <col min="9495" max="9495" width="25.140625" style="2" bestFit="1" customWidth="1"/>
    <col min="9496" max="9496" width="50.7109375" style="2" bestFit="1" customWidth="1"/>
    <col min="9497" max="9498" width="0" style="2" hidden="1" customWidth="1"/>
    <col min="9499" max="9499" width="15.140625" style="2" customWidth="1"/>
    <col min="9500" max="9500" width="15.28515625" style="2" customWidth="1"/>
    <col min="9501" max="9501" width="50.7109375" style="2" bestFit="1" customWidth="1"/>
    <col min="9502" max="9736" width="12.7109375" style="2"/>
    <col min="9737" max="9737" width="4" style="2" customWidth="1"/>
    <col min="9738" max="9738" width="7.85546875" style="2" customWidth="1"/>
    <col min="9739" max="9739" width="15.140625" style="2" customWidth="1"/>
    <col min="9740" max="9740" width="20.42578125" style="2" customWidth="1"/>
    <col min="9741" max="9741" width="18.7109375" style="2" customWidth="1"/>
    <col min="9742" max="9742" width="19.7109375" style="2" customWidth="1"/>
    <col min="9743" max="9743" width="10" style="2" customWidth="1"/>
    <col min="9744" max="9744" width="64.5703125" style="2" bestFit="1" customWidth="1"/>
    <col min="9745" max="9745" width="16.85546875" style="2" customWidth="1"/>
    <col min="9746" max="9746" width="19.140625" style="2" customWidth="1"/>
    <col min="9747" max="9749" width="17.85546875" style="2" bestFit="1" customWidth="1"/>
    <col min="9750" max="9750" width="19.140625" style="2" customWidth="1"/>
    <col min="9751" max="9751" width="25.140625" style="2" bestFit="1" customWidth="1"/>
    <col min="9752" max="9752" width="50.7109375" style="2" bestFit="1" customWidth="1"/>
    <col min="9753" max="9754" width="0" style="2" hidden="1" customWidth="1"/>
    <col min="9755" max="9755" width="15.140625" style="2" customWidth="1"/>
    <col min="9756" max="9756" width="15.28515625" style="2" customWidth="1"/>
    <col min="9757" max="9757" width="50.7109375" style="2" bestFit="1" customWidth="1"/>
    <col min="9758" max="9992" width="12.7109375" style="2"/>
    <col min="9993" max="9993" width="4" style="2" customWidth="1"/>
    <col min="9994" max="9994" width="7.85546875" style="2" customWidth="1"/>
    <col min="9995" max="9995" width="15.140625" style="2" customWidth="1"/>
    <col min="9996" max="9996" width="20.42578125" style="2" customWidth="1"/>
    <col min="9997" max="9997" width="18.7109375" style="2" customWidth="1"/>
    <col min="9998" max="9998" width="19.7109375" style="2" customWidth="1"/>
    <col min="9999" max="9999" width="10" style="2" customWidth="1"/>
    <col min="10000" max="10000" width="64.5703125" style="2" bestFit="1" customWidth="1"/>
    <col min="10001" max="10001" width="16.85546875" style="2" customWidth="1"/>
    <col min="10002" max="10002" width="19.140625" style="2" customWidth="1"/>
    <col min="10003" max="10005" width="17.85546875" style="2" bestFit="1" customWidth="1"/>
    <col min="10006" max="10006" width="19.140625" style="2" customWidth="1"/>
    <col min="10007" max="10007" width="25.140625" style="2" bestFit="1" customWidth="1"/>
    <col min="10008" max="10008" width="50.7109375" style="2" bestFit="1" customWidth="1"/>
    <col min="10009" max="10010" width="0" style="2" hidden="1" customWidth="1"/>
    <col min="10011" max="10011" width="15.140625" style="2" customWidth="1"/>
    <col min="10012" max="10012" width="15.28515625" style="2" customWidth="1"/>
    <col min="10013" max="10013" width="50.7109375" style="2" bestFit="1" customWidth="1"/>
    <col min="10014" max="10248" width="12.7109375" style="2"/>
    <col min="10249" max="10249" width="4" style="2" customWidth="1"/>
    <col min="10250" max="10250" width="7.85546875" style="2" customWidth="1"/>
    <col min="10251" max="10251" width="15.140625" style="2" customWidth="1"/>
    <col min="10252" max="10252" width="20.42578125" style="2" customWidth="1"/>
    <col min="10253" max="10253" width="18.7109375" style="2" customWidth="1"/>
    <col min="10254" max="10254" width="19.7109375" style="2" customWidth="1"/>
    <col min="10255" max="10255" width="10" style="2" customWidth="1"/>
    <col min="10256" max="10256" width="64.5703125" style="2" bestFit="1" customWidth="1"/>
    <col min="10257" max="10257" width="16.85546875" style="2" customWidth="1"/>
    <col min="10258" max="10258" width="19.140625" style="2" customWidth="1"/>
    <col min="10259" max="10261" width="17.85546875" style="2" bestFit="1" customWidth="1"/>
    <col min="10262" max="10262" width="19.140625" style="2" customWidth="1"/>
    <col min="10263" max="10263" width="25.140625" style="2" bestFit="1" customWidth="1"/>
    <col min="10264" max="10264" width="50.7109375" style="2" bestFit="1" customWidth="1"/>
    <col min="10265" max="10266" width="0" style="2" hidden="1" customWidth="1"/>
    <col min="10267" max="10267" width="15.140625" style="2" customWidth="1"/>
    <col min="10268" max="10268" width="15.28515625" style="2" customWidth="1"/>
    <col min="10269" max="10269" width="50.7109375" style="2" bestFit="1" customWidth="1"/>
    <col min="10270" max="10504" width="12.7109375" style="2"/>
    <col min="10505" max="10505" width="4" style="2" customWidth="1"/>
    <col min="10506" max="10506" width="7.85546875" style="2" customWidth="1"/>
    <col min="10507" max="10507" width="15.140625" style="2" customWidth="1"/>
    <col min="10508" max="10508" width="20.42578125" style="2" customWidth="1"/>
    <col min="10509" max="10509" width="18.7109375" style="2" customWidth="1"/>
    <col min="10510" max="10510" width="19.7109375" style="2" customWidth="1"/>
    <col min="10511" max="10511" width="10" style="2" customWidth="1"/>
    <col min="10512" max="10512" width="64.5703125" style="2" bestFit="1" customWidth="1"/>
    <col min="10513" max="10513" width="16.85546875" style="2" customWidth="1"/>
    <col min="10514" max="10514" width="19.140625" style="2" customWidth="1"/>
    <col min="10515" max="10517" width="17.85546875" style="2" bestFit="1" customWidth="1"/>
    <col min="10518" max="10518" width="19.140625" style="2" customWidth="1"/>
    <col min="10519" max="10519" width="25.140625" style="2" bestFit="1" customWidth="1"/>
    <col min="10520" max="10520" width="50.7109375" style="2" bestFit="1" customWidth="1"/>
    <col min="10521" max="10522" width="0" style="2" hidden="1" customWidth="1"/>
    <col min="10523" max="10523" width="15.140625" style="2" customWidth="1"/>
    <col min="10524" max="10524" width="15.28515625" style="2" customWidth="1"/>
    <col min="10525" max="10525" width="50.7109375" style="2" bestFit="1" customWidth="1"/>
    <col min="10526" max="10760" width="12.7109375" style="2"/>
    <col min="10761" max="10761" width="4" style="2" customWidth="1"/>
    <col min="10762" max="10762" width="7.85546875" style="2" customWidth="1"/>
    <col min="10763" max="10763" width="15.140625" style="2" customWidth="1"/>
    <col min="10764" max="10764" width="20.42578125" style="2" customWidth="1"/>
    <col min="10765" max="10765" width="18.7109375" style="2" customWidth="1"/>
    <col min="10766" max="10766" width="19.7109375" style="2" customWidth="1"/>
    <col min="10767" max="10767" width="10" style="2" customWidth="1"/>
    <col min="10768" max="10768" width="64.5703125" style="2" bestFit="1" customWidth="1"/>
    <col min="10769" max="10769" width="16.85546875" style="2" customWidth="1"/>
    <col min="10770" max="10770" width="19.140625" style="2" customWidth="1"/>
    <col min="10771" max="10773" width="17.85546875" style="2" bestFit="1" customWidth="1"/>
    <col min="10774" max="10774" width="19.140625" style="2" customWidth="1"/>
    <col min="10775" max="10775" width="25.140625" style="2" bestFit="1" customWidth="1"/>
    <col min="10776" max="10776" width="50.7109375" style="2" bestFit="1" customWidth="1"/>
    <col min="10777" max="10778" width="0" style="2" hidden="1" customWidth="1"/>
    <col min="10779" max="10779" width="15.140625" style="2" customWidth="1"/>
    <col min="10780" max="10780" width="15.28515625" style="2" customWidth="1"/>
    <col min="10781" max="10781" width="50.7109375" style="2" bestFit="1" customWidth="1"/>
    <col min="10782" max="11016" width="12.7109375" style="2"/>
    <col min="11017" max="11017" width="4" style="2" customWidth="1"/>
    <col min="11018" max="11018" width="7.85546875" style="2" customWidth="1"/>
    <col min="11019" max="11019" width="15.140625" style="2" customWidth="1"/>
    <col min="11020" max="11020" width="20.42578125" style="2" customWidth="1"/>
    <col min="11021" max="11021" width="18.7109375" style="2" customWidth="1"/>
    <col min="11022" max="11022" width="19.7109375" style="2" customWidth="1"/>
    <col min="11023" max="11023" width="10" style="2" customWidth="1"/>
    <col min="11024" max="11024" width="64.5703125" style="2" bestFit="1" customWidth="1"/>
    <col min="11025" max="11025" width="16.85546875" style="2" customWidth="1"/>
    <col min="11026" max="11026" width="19.140625" style="2" customWidth="1"/>
    <col min="11027" max="11029" width="17.85546875" style="2" bestFit="1" customWidth="1"/>
    <col min="11030" max="11030" width="19.140625" style="2" customWidth="1"/>
    <col min="11031" max="11031" width="25.140625" style="2" bestFit="1" customWidth="1"/>
    <col min="11032" max="11032" width="50.7109375" style="2" bestFit="1" customWidth="1"/>
    <col min="11033" max="11034" width="0" style="2" hidden="1" customWidth="1"/>
    <col min="11035" max="11035" width="15.140625" style="2" customWidth="1"/>
    <col min="11036" max="11036" width="15.28515625" style="2" customWidth="1"/>
    <col min="11037" max="11037" width="50.7109375" style="2" bestFit="1" customWidth="1"/>
    <col min="11038" max="11272" width="12.7109375" style="2"/>
    <col min="11273" max="11273" width="4" style="2" customWidth="1"/>
    <col min="11274" max="11274" width="7.85546875" style="2" customWidth="1"/>
    <col min="11275" max="11275" width="15.140625" style="2" customWidth="1"/>
    <col min="11276" max="11276" width="20.42578125" style="2" customWidth="1"/>
    <col min="11277" max="11277" width="18.7109375" style="2" customWidth="1"/>
    <col min="11278" max="11278" width="19.7109375" style="2" customWidth="1"/>
    <col min="11279" max="11279" width="10" style="2" customWidth="1"/>
    <col min="11280" max="11280" width="64.5703125" style="2" bestFit="1" customWidth="1"/>
    <col min="11281" max="11281" width="16.85546875" style="2" customWidth="1"/>
    <col min="11282" max="11282" width="19.140625" style="2" customWidth="1"/>
    <col min="11283" max="11285" width="17.85546875" style="2" bestFit="1" customWidth="1"/>
    <col min="11286" max="11286" width="19.140625" style="2" customWidth="1"/>
    <col min="11287" max="11287" width="25.140625" style="2" bestFit="1" customWidth="1"/>
    <col min="11288" max="11288" width="50.7109375" style="2" bestFit="1" customWidth="1"/>
    <col min="11289" max="11290" width="0" style="2" hidden="1" customWidth="1"/>
    <col min="11291" max="11291" width="15.140625" style="2" customWidth="1"/>
    <col min="11292" max="11292" width="15.28515625" style="2" customWidth="1"/>
    <col min="11293" max="11293" width="50.7109375" style="2" bestFit="1" customWidth="1"/>
    <col min="11294" max="11528" width="12.7109375" style="2"/>
    <col min="11529" max="11529" width="4" style="2" customWidth="1"/>
    <col min="11530" max="11530" width="7.85546875" style="2" customWidth="1"/>
    <col min="11531" max="11531" width="15.140625" style="2" customWidth="1"/>
    <col min="11532" max="11532" width="20.42578125" style="2" customWidth="1"/>
    <col min="11533" max="11533" width="18.7109375" style="2" customWidth="1"/>
    <col min="11534" max="11534" width="19.7109375" style="2" customWidth="1"/>
    <col min="11535" max="11535" width="10" style="2" customWidth="1"/>
    <col min="11536" max="11536" width="64.5703125" style="2" bestFit="1" customWidth="1"/>
    <col min="11537" max="11537" width="16.85546875" style="2" customWidth="1"/>
    <col min="11538" max="11538" width="19.140625" style="2" customWidth="1"/>
    <col min="11539" max="11541" width="17.85546875" style="2" bestFit="1" customWidth="1"/>
    <col min="11542" max="11542" width="19.140625" style="2" customWidth="1"/>
    <col min="11543" max="11543" width="25.140625" style="2" bestFit="1" customWidth="1"/>
    <col min="11544" max="11544" width="50.7109375" style="2" bestFit="1" customWidth="1"/>
    <col min="11545" max="11546" width="0" style="2" hidden="1" customWidth="1"/>
    <col min="11547" max="11547" width="15.140625" style="2" customWidth="1"/>
    <col min="11548" max="11548" width="15.28515625" style="2" customWidth="1"/>
    <col min="11549" max="11549" width="50.7109375" style="2" bestFit="1" customWidth="1"/>
    <col min="11550" max="11784" width="12.7109375" style="2"/>
    <col min="11785" max="11785" width="4" style="2" customWidth="1"/>
    <col min="11786" max="11786" width="7.85546875" style="2" customWidth="1"/>
    <col min="11787" max="11787" width="15.140625" style="2" customWidth="1"/>
    <col min="11788" max="11788" width="20.42578125" style="2" customWidth="1"/>
    <col min="11789" max="11789" width="18.7109375" style="2" customWidth="1"/>
    <col min="11790" max="11790" width="19.7109375" style="2" customWidth="1"/>
    <col min="11791" max="11791" width="10" style="2" customWidth="1"/>
    <col min="11792" max="11792" width="64.5703125" style="2" bestFit="1" customWidth="1"/>
    <col min="11793" max="11793" width="16.85546875" style="2" customWidth="1"/>
    <col min="11794" max="11794" width="19.140625" style="2" customWidth="1"/>
    <col min="11795" max="11797" width="17.85546875" style="2" bestFit="1" customWidth="1"/>
    <col min="11798" max="11798" width="19.140625" style="2" customWidth="1"/>
    <col min="11799" max="11799" width="25.140625" style="2" bestFit="1" customWidth="1"/>
    <col min="11800" max="11800" width="50.7109375" style="2" bestFit="1" customWidth="1"/>
    <col min="11801" max="11802" width="0" style="2" hidden="1" customWidth="1"/>
    <col min="11803" max="11803" width="15.140625" style="2" customWidth="1"/>
    <col min="11804" max="11804" width="15.28515625" style="2" customWidth="1"/>
    <col min="11805" max="11805" width="50.7109375" style="2" bestFit="1" customWidth="1"/>
    <col min="11806" max="12040" width="12.7109375" style="2"/>
    <col min="12041" max="12041" width="4" style="2" customWidth="1"/>
    <col min="12042" max="12042" width="7.85546875" style="2" customWidth="1"/>
    <col min="12043" max="12043" width="15.140625" style="2" customWidth="1"/>
    <col min="12044" max="12044" width="20.42578125" style="2" customWidth="1"/>
    <col min="12045" max="12045" width="18.7109375" style="2" customWidth="1"/>
    <col min="12046" max="12046" width="19.7109375" style="2" customWidth="1"/>
    <col min="12047" max="12047" width="10" style="2" customWidth="1"/>
    <col min="12048" max="12048" width="64.5703125" style="2" bestFit="1" customWidth="1"/>
    <col min="12049" max="12049" width="16.85546875" style="2" customWidth="1"/>
    <col min="12050" max="12050" width="19.140625" style="2" customWidth="1"/>
    <col min="12051" max="12053" width="17.85546875" style="2" bestFit="1" customWidth="1"/>
    <col min="12054" max="12054" width="19.140625" style="2" customWidth="1"/>
    <col min="12055" max="12055" width="25.140625" style="2" bestFit="1" customWidth="1"/>
    <col min="12056" max="12056" width="50.7109375" style="2" bestFit="1" customWidth="1"/>
    <col min="12057" max="12058" width="0" style="2" hidden="1" customWidth="1"/>
    <col min="12059" max="12059" width="15.140625" style="2" customWidth="1"/>
    <col min="12060" max="12060" width="15.28515625" style="2" customWidth="1"/>
    <col min="12061" max="12061" width="50.7109375" style="2" bestFit="1" customWidth="1"/>
    <col min="12062" max="12296" width="12.7109375" style="2"/>
    <col min="12297" max="12297" width="4" style="2" customWidth="1"/>
    <col min="12298" max="12298" width="7.85546875" style="2" customWidth="1"/>
    <col min="12299" max="12299" width="15.140625" style="2" customWidth="1"/>
    <col min="12300" max="12300" width="20.42578125" style="2" customWidth="1"/>
    <col min="12301" max="12301" width="18.7109375" style="2" customWidth="1"/>
    <col min="12302" max="12302" width="19.7109375" style="2" customWidth="1"/>
    <col min="12303" max="12303" width="10" style="2" customWidth="1"/>
    <col min="12304" max="12304" width="64.5703125" style="2" bestFit="1" customWidth="1"/>
    <col min="12305" max="12305" width="16.85546875" style="2" customWidth="1"/>
    <col min="12306" max="12306" width="19.140625" style="2" customWidth="1"/>
    <col min="12307" max="12309" width="17.85546875" style="2" bestFit="1" customWidth="1"/>
    <col min="12310" max="12310" width="19.140625" style="2" customWidth="1"/>
    <col min="12311" max="12311" width="25.140625" style="2" bestFit="1" customWidth="1"/>
    <col min="12312" max="12312" width="50.7109375" style="2" bestFit="1" customWidth="1"/>
    <col min="12313" max="12314" width="0" style="2" hidden="1" customWidth="1"/>
    <col min="12315" max="12315" width="15.140625" style="2" customWidth="1"/>
    <col min="12316" max="12316" width="15.28515625" style="2" customWidth="1"/>
    <col min="12317" max="12317" width="50.7109375" style="2" bestFit="1" customWidth="1"/>
    <col min="12318" max="12552" width="12.7109375" style="2"/>
    <col min="12553" max="12553" width="4" style="2" customWidth="1"/>
    <col min="12554" max="12554" width="7.85546875" style="2" customWidth="1"/>
    <col min="12555" max="12555" width="15.140625" style="2" customWidth="1"/>
    <col min="12556" max="12556" width="20.42578125" style="2" customWidth="1"/>
    <col min="12557" max="12557" width="18.7109375" style="2" customWidth="1"/>
    <col min="12558" max="12558" width="19.7109375" style="2" customWidth="1"/>
    <col min="12559" max="12559" width="10" style="2" customWidth="1"/>
    <col min="12560" max="12560" width="64.5703125" style="2" bestFit="1" customWidth="1"/>
    <col min="12561" max="12561" width="16.85546875" style="2" customWidth="1"/>
    <col min="12562" max="12562" width="19.140625" style="2" customWidth="1"/>
    <col min="12563" max="12565" width="17.85546875" style="2" bestFit="1" customWidth="1"/>
    <col min="12566" max="12566" width="19.140625" style="2" customWidth="1"/>
    <col min="12567" max="12567" width="25.140625" style="2" bestFit="1" customWidth="1"/>
    <col min="12568" max="12568" width="50.7109375" style="2" bestFit="1" customWidth="1"/>
    <col min="12569" max="12570" width="0" style="2" hidden="1" customWidth="1"/>
    <col min="12571" max="12571" width="15.140625" style="2" customWidth="1"/>
    <col min="12572" max="12572" width="15.28515625" style="2" customWidth="1"/>
    <col min="12573" max="12573" width="50.7109375" style="2" bestFit="1" customWidth="1"/>
    <col min="12574" max="16384" width="12.7109375" style="2"/>
  </cols>
  <sheetData>
    <row r="1" spans="1:16" ht="20.25" customHeight="1" thickTop="1" thickBot="1">
      <c r="B1" s="1"/>
      <c r="C1" s="258" t="s">
        <v>28</v>
      </c>
      <c r="D1" s="259"/>
      <c r="E1" s="259"/>
      <c r="F1" s="259"/>
      <c r="G1" s="259"/>
      <c r="H1" s="259"/>
      <c r="I1" s="259"/>
      <c r="J1" s="259"/>
      <c r="K1" s="259"/>
      <c r="L1" s="259"/>
      <c r="M1" s="259"/>
      <c r="N1" s="259"/>
      <c r="O1" s="260"/>
      <c r="P1" s="1"/>
    </row>
    <row r="2" spans="1:16" ht="20.25" customHeight="1" thickTop="1" thickBot="1">
      <c r="B2" s="1"/>
      <c r="C2" s="133"/>
      <c r="D2" s="134"/>
      <c r="E2" s="134"/>
      <c r="F2" s="134"/>
      <c r="G2" s="134"/>
      <c r="H2" s="134"/>
      <c r="I2" s="134"/>
      <c r="J2" s="134"/>
      <c r="K2" s="134"/>
      <c r="L2" s="134"/>
      <c r="M2" s="134"/>
      <c r="N2" s="134"/>
      <c r="O2" s="135"/>
      <c r="P2" s="1"/>
    </row>
    <row r="3" spans="1:16" ht="20.25" customHeight="1" thickTop="1" thickBot="1">
      <c r="B3" s="1"/>
      <c r="C3" s="136"/>
      <c r="D3" s="137"/>
      <c r="E3" s="138" t="s">
        <v>388</v>
      </c>
      <c r="F3" s="139"/>
      <c r="G3" s="139"/>
      <c r="H3" s="139"/>
      <c r="I3" s="140"/>
      <c r="J3" s="141" t="s">
        <v>389</v>
      </c>
      <c r="K3" s="142"/>
      <c r="L3" s="142"/>
      <c r="M3" s="142"/>
      <c r="N3" s="142"/>
      <c r="O3" s="143"/>
      <c r="P3" s="1"/>
    </row>
    <row r="4" spans="1:16" ht="20.25" customHeight="1" thickTop="1" thickBot="1">
      <c r="B4" s="1"/>
      <c r="C4" s="136"/>
      <c r="D4" s="137"/>
      <c r="E4" s="136" t="s">
        <v>268</v>
      </c>
      <c r="F4" s="137"/>
      <c r="G4" s="137"/>
      <c r="H4" s="137"/>
      <c r="I4" s="144"/>
      <c r="J4" s="152" t="s">
        <v>390</v>
      </c>
      <c r="K4" s="145"/>
      <c r="L4" s="145"/>
      <c r="M4" s="145" t="s">
        <v>391</v>
      </c>
      <c r="N4" s="145"/>
      <c r="O4" s="143"/>
      <c r="P4" s="1"/>
    </row>
    <row r="5" spans="1:16" ht="20.25" customHeight="1" thickTop="1" thickBot="1">
      <c r="B5" s="1"/>
      <c r="C5" s="136"/>
      <c r="D5" s="137"/>
      <c r="E5" s="136"/>
      <c r="F5" s="137"/>
      <c r="G5" s="137"/>
      <c r="H5" s="137"/>
      <c r="I5" s="144"/>
      <c r="J5" s="152" t="s">
        <v>392</v>
      </c>
      <c r="K5" s="146"/>
      <c r="L5" s="146"/>
      <c r="M5" s="145"/>
      <c r="N5" s="145"/>
      <c r="O5" s="143"/>
      <c r="P5" s="1"/>
    </row>
    <row r="6" spans="1:16" ht="20.25" customHeight="1" thickTop="1" thickBot="1">
      <c r="B6" s="1"/>
      <c r="C6" s="147"/>
      <c r="D6" s="148"/>
      <c r="E6" s="147"/>
      <c r="F6" s="148"/>
      <c r="G6" s="148"/>
      <c r="H6" s="148"/>
      <c r="I6" s="141"/>
      <c r="J6" s="152"/>
      <c r="K6" s="146"/>
      <c r="L6" s="146"/>
      <c r="M6" s="145"/>
      <c r="N6" s="145"/>
      <c r="O6" s="142"/>
      <c r="P6" s="1"/>
    </row>
    <row r="7" spans="1:16" ht="20.25" customHeight="1" thickTop="1" thickBot="1">
      <c r="B7" s="1"/>
      <c r="C7" s="149"/>
      <c r="D7" s="150"/>
      <c r="E7" s="150"/>
      <c r="F7" s="150"/>
      <c r="G7" s="150"/>
      <c r="H7" s="150"/>
      <c r="I7" s="150"/>
      <c r="J7" s="150"/>
      <c r="K7" s="150"/>
      <c r="L7" s="150"/>
      <c r="M7" s="150"/>
      <c r="N7" s="150"/>
      <c r="O7" s="151"/>
      <c r="P7" s="1"/>
    </row>
    <row r="8" spans="1:16" ht="20.25" customHeight="1" thickTop="1">
      <c r="B8" s="1"/>
      <c r="C8" s="1"/>
      <c r="D8" s="1"/>
      <c r="E8" s="1"/>
      <c r="F8" s="1"/>
      <c r="G8" s="1"/>
      <c r="H8" s="1"/>
      <c r="I8" s="1"/>
      <c r="J8" s="1"/>
      <c r="K8" s="1"/>
      <c r="L8" s="1"/>
      <c r="M8" s="1"/>
      <c r="N8" s="1"/>
      <c r="O8" s="1"/>
      <c r="P8" s="1"/>
    </row>
    <row r="9" spans="1:16" ht="57.75" customHeight="1">
      <c r="A9" s="73"/>
      <c r="B9" s="261" t="s">
        <v>27</v>
      </c>
      <c r="C9" s="262"/>
      <c r="D9" s="263"/>
      <c r="E9" s="77"/>
      <c r="F9" s="1"/>
      <c r="G9" s="78" t="s">
        <v>227</v>
      </c>
      <c r="H9" s="79" t="s">
        <v>255</v>
      </c>
      <c r="I9" s="80"/>
      <c r="J9" s="80"/>
      <c r="K9" s="80"/>
      <c r="L9" s="80"/>
      <c r="M9" s="80"/>
      <c r="N9" s="80"/>
      <c r="O9" s="80"/>
      <c r="P9" s="80"/>
    </row>
    <row r="10" spans="1:16" s="1" customFormat="1" ht="69.75" customHeight="1">
      <c r="A10" s="74"/>
      <c r="B10" s="83" t="s">
        <v>316</v>
      </c>
      <c r="C10" s="83" t="s">
        <v>28</v>
      </c>
      <c r="D10" s="264" t="s">
        <v>265</v>
      </c>
      <c r="E10" s="265"/>
      <c r="F10" s="265"/>
      <c r="G10" s="265"/>
      <c r="H10" s="266"/>
      <c r="I10" s="93"/>
      <c r="J10" s="93"/>
      <c r="K10" s="267" t="s">
        <v>266</v>
      </c>
      <c r="L10" s="268"/>
      <c r="M10" s="269"/>
      <c r="N10" s="255" t="s">
        <v>315</v>
      </c>
      <c r="O10" s="270"/>
      <c r="P10" s="255" t="s">
        <v>279</v>
      </c>
    </row>
    <row r="11" spans="1:16" s="1" customFormat="1" ht="66" customHeight="1">
      <c r="A11" s="74"/>
      <c r="B11" s="153"/>
      <c r="C11" s="153"/>
      <c r="D11" s="153" t="s">
        <v>313</v>
      </c>
      <c r="E11" s="90" t="s">
        <v>277</v>
      </c>
      <c r="F11" s="257" t="s">
        <v>387</v>
      </c>
      <c r="G11" s="257" t="s">
        <v>29</v>
      </c>
      <c r="H11" s="257" t="s">
        <v>30</v>
      </c>
      <c r="I11" s="153" t="s">
        <v>314</v>
      </c>
      <c r="J11" s="153" t="s">
        <v>393</v>
      </c>
      <c r="K11" s="84" t="s">
        <v>360</v>
      </c>
      <c r="L11" s="84" t="s">
        <v>394</v>
      </c>
      <c r="M11" s="84" t="s">
        <v>362</v>
      </c>
      <c r="N11" s="256"/>
      <c r="O11" s="271"/>
      <c r="P11" s="256"/>
    </row>
    <row r="12" spans="1:16" s="1" customFormat="1" ht="177" customHeight="1">
      <c r="A12" s="74"/>
      <c r="B12" s="153"/>
      <c r="C12" s="153"/>
      <c r="D12" s="153"/>
      <c r="E12" s="90"/>
      <c r="F12" s="257"/>
      <c r="G12" s="257"/>
      <c r="H12" s="257"/>
      <c r="I12" s="153" t="s">
        <v>278</v>
      </c>
      <c r="J12" s="153"/>
      <c r="K12" s="160" t="s">
        <v>385</v>
      </c>
      <c r="L12" s="160" t="s">
        <v>386</v>
      </c>
      <c r="M12" s="160" t="s">
        <v>397</v>
      </c>
      <c r="N12" s="84" t="s">
        <v>382</v>
      </c>
      <c r="O12" s="85" t="s">
        <v>383</v>
      </c>
      <c r="P12" s="85"/>
    </row>
    <row r="13" spans="1:16" s="74" customFormat="1" ht="98.25" customHeight="1">
      <c r="B13" s="86"/>
      <c r="C13" s="158" t="s">
        <v>693</v>
      </c>
      <c r="D13" s="155" t="s">
        <v>694</v>
      </c>
      <c r="E13" s="156"/>
      <c r="F13" s="157" t="s">
        <v>695</v>
      </c>
      <c r="G13" s="82" t="s">
        <v>696</v>
      </c>
      <c r="H13" s="87" t="s">
        <v>261</v>
      </c>
      <c r="I13" s="87" t="s">
        <v>319</v>
      </c>
      <c r="J13" s="153"/>
      <c r="K13" s="129">
        <v>2</v>
      </c>
      <c r="L13" s="84">
        <v>2</v>
      </c>
      <c r="M13" s="84">
        <v>2</v>
      </c>
      <c r="N13" s="130">
        <f t="shared" ref="N13" si="0">SUM(K13:M13)/3</f>
        <v>2</v>
      </c>
      <c r="O13" s="85" t="str">
        <f>IF(N13&gt;2.5,"ALTA",IF(AND(N13&gt;1.6,N13&lt;2.5),"MEDIA",IF(AND(N13&gt;=1,N13&lt;=1.6),"BAJA",IF(AND(N13=0),"Falta Diligenciar El Campo"))))</f>
        <v>MEDIA</v>
      </c>
      <c r="P13" s="88" t="s">
        <v>280</v>
      </c>
    </row>
    <row r="14" spans="1:16" s="74" customFormat="1" ht="42.75">
      <c r="B14" s="86"/>
      <c r="C14" s="158" t="s">
        <v>693</v>
      </c>
      <c r="D14" s="155" t="s">
        <v>694</v>
      </c>
      <c r="E14" s="156"/>
      <c r="F14" s="157" t="s">
        <v>697</v>
      </c>
      <c r="G14" s="82" t="s">
        <v>698</v>
      </c>
      <c r="H14" s="87" t="s">
        <v>261</v>
      </c>
      <c r="I14" s="87" t="s">
        <v>319</v>
      </c>
      <c r="J14" s="153"/>
      <c r="K14" s="129">
        <v>2</v>
      </c>
      <c r="L14" s="84">
        <v>2</v>
      </c>
      <c r="M14" s="84">
        <v>2</v>
      </c>
      <c r="N14" s="130">
        <f t="shared" ref="N14:N30" si="1">SUM(K14:M14)/3</f>
        <v>2</v>
      </c>
      <c r="O14" s="85" t="str">
        <f t="shared" ref="O14:O30" si="2">IF(N14&gt;2.5,"ALTA",IF(AND(N14&gt;1.6,N14&lt;2.5),"MEDIA",IF(AND(N14&gt;=1,N14&lt;=1.6),"BAJA",IF(AND(N14=0),"Falta Diligenciar El Campo"))))</f>
        <v>MEDIA</v>
      </c>
      <c r="P14" s="88" t="s">
        <v>280</v>
      </c>
    </row>
    <row r="15" spans="1:16" s="74" customFormat="1" ht="78" customHeight="1">
      <c r="B15" s="86"/>
      <c r="C15" s="158" t="s">
        <v>693</v>
      </c>
      <c r="D15" s="155" t="s">
        <v>694</v>
      </c>
      <c r="E15" s="156"/>
      <c r="F15" s="157" t="s">
        <v>699</v>
      </c>
      <c r="G15" s="82" t="s">
        <v>700</v>
      </c>
      <c r="H15" s="87" t="s">
        <v>261</v>
      </c>
      <c r="I15" s="87" t="s">
        <v>318</v>
      </c>
      <c r="J15" s="153"/>
      <c r="K15" s="129">
        <v>3</v>
      </c>
      <c r="L15" s="84">
        <v>2</v>
      </c>
      <c r="M15" s="84">
        <v>2</v>
      </c>
      <c r="N15" s="130">
        <f t="shared" si="1"/>
        <v>2.3333333333333335</v>
      </c>
      <c r="O15" s="85" t="str">
        <f t="shared" si="2"/>
        <v>MEDIA</v>
      </c>
      <c r="P15" s="88" t="s">
        <v>280</v>
      </c>
    </row>
    <row r="16" spans="1:16" ht="52.5" customHeight="1">
      <c r="A16" s="73"/>
      <c r="B16" s="86" t="s">
        <v>298</v>
      </c>
      <c r="C16" s="158" t="s">
        <v>693</v>
      </c>
      <c r="D16" s="155" t="s">
        <v>694</v>
      </c>
      <c r="E16" s="156"/>
      <c r="F16" s="157" t="s">
        <v>701</v>
      </c>
      <c r="G16" s="82" t="s">
        <v>702</v>
      </c>
      <c r="H16" s="87" t="s">
        <v>320</v>
      </c>
      <c r="I16" s="87" t="s">
        <v>318</v>
      </c>
      <c r="J16" s="87"/>
      <c r="K16" s="129">
        <v>2</v>
      </c>
      <c r="L16" s="84">
        <v>2</v>
      </c>
      <c r="M16" s="84">
        <v>2</v>
      </c>
      <c r="N16" s="130">
        <f t="shared" si="1"/>
        <v>2</v>
      </c>
      <c r="O16" s="85" t="str">
        <f t="shared" si="2"/>
        <v>MEDIA</v>
      </c>
      <c r="P16" s="88" t="s">
        <v>284</v>
      </c>
    </row>
    <row r="17" spans="1:758" ht="43.5" customHeight="1">
      <c r="A17" s="73"/>
      <c r="B17" s="86"/>
      <c r="C17" s="158" t="s">
        <v>693</v>
      </c>
      <c r="D17" s="155" t="s">
        <v>694</v>
      </c>
      <c r="E17" s="156"/>
      <c r="F17" s="157" t="s">
        <v>703</v>
      </c>
      <c r="G17" s="82" t="s">
        <v>704</v>
      </c>
      <c r="H17" s="87" t="s">
        <v>261</v>
      </c>
      <c r="I17" s="87" t="s">
        <v>318</v>
      </c>
      <c r="J17" s="153"/>
      <c r="K17" s="129">
        <v>2</v>
      </c>
      <c r="L17" s="84">
        <v>2</v>
      </c>
      <c r="M17" s="84">
        <v>2</v>
      </c>
      <c r="N17" s="130">
        <f t="shared" si="1"/>
        <v>2</v>
      </c>
      <c r="O17" s="85" t="str">
        <f t="shared" si="2"/>
        <v>MEDIA</v>
      </c>
      <c r="P17" s="88"/>
    </row>
    <row r="18" spans="1:758" ht="61.5" customHeight="1">
      <c r="A18" s="73"/>
      <c r="B18" s="86"/>
      <c r="C18" s="158"/>
      <c r="D18" s="155"/>
      <c r="E18" s="156"/>
      <c r="F18" s="159"/>
      <c r="G18" s="82"/>
      <c r="H18" s="87"/>
      <c r="I18" s="87"/>
      <c r="J18" s="153"/>
      <c r="K18" s="84"/>
      <c r="L18" s="84"/>
      <c r="M18" s="130"/>
      <c r="N18" s="130"/>
      <c r="O18" s="84"/>
      <c r="P18" s="88"/>
    </row>
    <row r="19" spans="1:758" ht="20.25" customHeight="1">
      <c r="A19" s="73"/>
      <c r="B19" s="86"/>
      <c r="C19" s="158"/>
      <c r="D19" s="155"/>
      <c r="E19" s="156"/>
      <c r="F19" s="157"/>
      <c r="G19" s="82"/>
      <c r="H19" s="87"/>
      <c r="I19" s="87"/>
      <c r="J19" s="87"/>
      <c r="K19" s="84"/>
      <c r="L19" s="84"/>
      <c r="M19" s="130"/>
      <c r="N19" s="130"/>
      <c r="O19" s="84"/>
      <c r="P19" s="88"/>
    </row>
    <row r="20" spans="1:758" ht="64.5" customHeight="1">
      <c r="A20" s="73"/>
      <c r="B20" s="86"/>
      <c r="C20" s="158"/>
      <c r="D20" s="155"/>
      <c r="E20" s="156"/>
      <c r="F20" s="157"/>
      <c r="G20" s="82"/>
      <c r="H20" s="87"/>
      <c r="I20" s="87"/>
      <c r="J20" s="87"/>
      <c r="K20" s="84"/>
      <c r="L20" s="84"/>
      <c r="M20" s="130"/>
      <c r="N20" s="130"/>
      <c r="O20" s="84"/>
      <c r="P20" s="88"/>
    </row>
    <row r="21" spans="1:758" ht="65.45" customHeight="1">
      <c r="A21" s="73"/>
      <c r="B21" s="86"/>
      <c r="C21" s="158"/>
      <c r="D21" s="155"/>
      <c r="E21" s="156"/>
      <c r="F21" s="157"/>
      <c r="G21" s="82"/>
      <c r="H21" s="87"/>
      <c r="I21" s="87"/>
      <c r="J21" s="87"/>
      <c r="K21" s="84"/>
      <c r="L21" s="84"/>
      <c r="M21" s="130"/>
      <c r="N21" s="130"/>
      <c r="O21" s="84"/>
      <c r="P21" s="88"/>
    </row>
    <row r="22" spans="1:758" ht="65.45" customHeight="1">
      <c r="A22" s="73"/>
      <c r="B22" s="86"/>
      <c r="C22" s="158"/>
      <c r="D22" s="155"/>
      <c r="E22" s="156"/>
      <c r="F22" s="157"/>
      <c r="G22" s="82"/>
      <c r="H22" s="87"/>
      <c r="I22" s="87"/>
      <c r="J22" s="87"/>
      <c r="K22" s="84"/>
      <c r="L22" s="84"/>
      <c r="M22" s="130"/>
      <c r="N22" s="130"/>
      <c r="O22" s="84"/>
      <c r="P22" s="88"/>
    </row>
    <row r="23" spans="1:758" ht="65.45" customHeight="1">
      <c r="A23" s="73"/>
      <c r="B23" s="86"/>
      <c r="C23" s="158"/>
      <c r="D23" s="155"/>
      <c r="E23" s="156"/>
      <c r="F23" s="157"/>
      <c r="G23" s="82"/>
      <c r="H23" s="87"/>
      <c r="I23" s="87"/>
      <c r="J23" s="87"/>
      <c r="K23" s="84"/>
      <c r="L23" s="84"/>
      <c r="M23" s="130"/>
      <c r="N23" s="130"/>
      <c r="O23" s="84"/>
      <c r="P23" s="88"/>
    </row>
    <row r="24" spans="1:758" s="75" customFormat="1" ht="39" customHeight="1">
      <c r="A24" s="92"/>
      <c r="B24" s="86"/>
      <c r="C24" s="158"/>
      <c r="D24" s="155"/>
      <c r="E24" s="156"/>
      <c r="F24" s="157"/>
      <c r="G24" s="82"/>
      <c r="H24" s="87"/>
      <c r="I24" s="87"/>
      <c r="J24" s="87"/>
      <c r="K24" s="84"/>
      <c r="L24" s="84"/>
      <c r="M24" s="130"/>
      <c r="N24" s="130"/>
      <c r="O24" s="84"/>
      <c r="P24" s="88"/>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76"/>
    </row>
    <row r="25" spans="1:758" s="75" customFormat="1" ht="85.5" customHeight="1">
      <c r="A25" s="92"/>
      <c r="B25" s="86"/>
      <c r="C25" s="158"/>
      <c r="D25" s="155"/>
      <c r="E25" s="156"/>
      <c r="F25" s="157"/>
      <c r="G25" s="82"/>
      <c r="H25" s="87"/>
      <c r="I25" s="87"/>
      <c r="J25" s="87"/>
      <c r="K25" s="84"/>
      <c r="L25" s="84"/>
      <c r="M25" s="130"/>
      <c r="N25" s="130"/>
      <c r="O25" s="84"/>
      <c r="P25" s="8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76"/>
    </row>
    <row r="26" spans="1:758" ht="65.45" customHeight="1">
      <c r="A26" s="73"/>
      <c r="B26" s="86"/>
      <c r="C26" s="87"/>
      <c r="D26" s="81"/>
      <c r="E26" s="156"/>
      <c r="F26" s="94"/>
      <c r="G26" s="82"/>
      <c r="H26" s="87"/>
      <c r="I26" s="87"/>
      <c r="J26" s="87"/>
      <c r="K26" s="84"/>
      <c r="L26" s="84"/>
      <c r="M26" s="130"/>
      <c r="N26" s="130"/>
      <c r="O26" s="84"/>
      <c r="P26" s="88"/>
    </row>
    <row r="27" spans="1:758" ht="65.45" hidden="1" customHeight="1">
      <c r="A27" s="73"/>
      <c r="B27" s="86" t="s">
        <v>308</v>
      </c>
      <c r="C27" s="81" t="s">
        <v>322</v>
      </c>
      <c r="D27" s="81" t="s">
        <v>312</v>
      </c>
      <c r="E27" s="81"/>
      <c r="F27" s="81" t="s">
        <v>325</v>
      </c>
      <c r="G27" s="94" t="s">
        <v>326</v>
      </c>
      <c r="H27" s="87" t="s">
        <v>261</v>
      </c>
      <c r="I27" s="87" t="s">
        <v>318</v>
      </c>
      <c r="J27" s="87"/>
      <c r="K27" s="129" t="s">
        <v>269</v>
      </c>
      <c r="L27" s="84" t="s">
        <v>270</v>
      </c>
      <c r="M27" s="84">
        <v>3</v>
      </c>
      <c r="N27" s="130">
        <f t="shared" si="1"/>
        <v>1</v>
      </c>
      <c r="O27" s="85" t="str">
        <f t="shared" si="2"/>
        <v>BAJA</v>
      </c>
      <c r="P27" s="88" t="s">
        <v>280</v>
      </c>
    </row>
    <row r="28" spans="1:758" ht="65.45" hidden="1" customHeight="1">
      <c r="A28" s="73"/>
      <c r="B28" s="86" t="s">
        <v>309</v>
      </c>
      <c r="C28" s="81" t="s">
        <v>322</v>
      </c>
      <c r="D28" s="81" t="s">
        <v>312</v>
      </c>
      <c r="E28" s="81"/>
      <c r="F28" s="81" t="s">
        <v>327</v>
      </c>
      <c r="G28" s="94" t="s">
        <v>328</v>
      </c>
      <c r="H28" s="87" t="s">
        <v>261</v>
      </c>
      <c r="I28" s="87" t="s">
        <v>318</v>
      </c>
      <c r="J28" s="87"/>
      <c r="K28" s="129" t="s">
        <v>269</v>
      </c>
      <c r="L28" s="84" t="s">
        <v>270</v>
      </c>
      <c r="M28" s="84">
        <v>3</v>
      </c>
      <c r="N28" s="130">
        <f t="shared" si="1"/>
        <v>1</v>
      </c>
      <c r="O28" s="85" t="str">
        <f t="shared" si="2"/>
        <v>BAJA</v>
      </c>
      <c r="P28" s="88" t="s">
        <v>280</v>
      </c>
    </row>
    <row r="29" spans="1:758" ht="72" hidden="1" customHeight="1">
      <c r="A29" s="73"/>
      <c r="B29" s="86" t="s">
        <v>310</v>
      </c>
      <c r="C29" s="81" t="s">
        <v>322</v>
      </c>
      <c r="D29" s="81" t="s">
        <v>312</v>
      </c>
      <c r="E29" s="81"/>
      <c r="F29" s="81" t="s">
        <v>329</v>
      </c>
      <c r="G29" s="94" t="s">
        <v>330</v>
      </c>
      <c r="H29" s="87" t="s">
        <v>261</v>
      </c>
      <c r="I29" s="87" t="s">
        <v>318</v>
      </c>
      <c r="J29" s="87"/>
      <c r="K29" s="129" t="s">
        <v>269</v>
      </c>
      <c r="L29" s="84" t="s">
        <v>270</v>
      </c>
      <c r="M29" s="84">
        <v>3</v>
      </c>
      <c r="N29" s="130">
        <f t="shared" si="1"/>
        <v>1</v>
      </c>
      <c r="O29" s="85" t="str">
        <f t="shared" si="2"/>
        <v>BAJA</v>
      </c>
      <c r="P29" s="88" t="s">
        <v>280</v>
      </c>
    </row>
    <row r="30" spans="1:758" ht="65.45" hidden="1" customHeight="1">
      <c r="A30" s="73"/>
      <c r="B30" s="86" t="s">
        <v>311</v>
      </c>
      <c r="C30" s="81" t="s">
        <v>322</v>
      </c>
      <c r="D30" s="81" t="s">
        <v>312</v>
      </c>
      <c r="E30" s="81"/>
      <c r="F30" s="81" t="s">
        <v>331</v>
      </c>
      <c r="G30" s="94" t="s">
        <v>321</v>
      </c>
      <c r="H30" s="87" t="s">
        <v>261</v>
      </c>
      <c r="I30" s="87" t="s">
        <v>318</v>
      </c>
      <c r="J30" s="87"/>
      <c r="K30" s="129" t="s">
        <v>269</v>
      </c>
      <c r="L30" s="84" t="s">
        <v>270</v>
      </c>
      <c r="M30" s="84">
        <v>3</v>
      </c>
      <c r="N30" s="130">
        <f t="shared" si="1"/>
        <v>1</v>
      </c>
      <c r="O30" s="85" t="str">
        <f t="shared" si="2"/>
        <v>BAJA</v>
      </c>
      <c r="P30" s="85" t="s">
        <v>280</v>
      </c>
    </row>
  </sheetData>
  <sheetProtection formatCells="0" formatColumns="0" formatRows="0" insertColumns="0" insertRows="0" insertHyperlinks="0" deleteColumns="0" deleteRows="0" sort="0" autoFilter="0" pivotTables="0"/>
  <autoFilter ref="B10:P30">
    <filterColumn colId="2">
      <filters>
        <filter val="Grupo de Desarrollo Organizacional y Gestión Integral"/>
        <filter val="PROPIETARIO"/>
      </filters>
    </filterColumn>
  </autoFilter>
  <dataConsolidate/>
  <mergeCells count="9">
    <mergeCell ref="P10:P11"/>
    <mergeCell ref="F11:F12"/>
    <mergeCell ref="G11:G12"/>
    <mergeCell ref="H11:H12"/>
    <mergeCell ref="C1:O1"/>
    <mergeCell ref="B9:D9"/>
    <mergeCell ref="D10:H10"/>
    <mergeCell ref="K10:M10"/>
    <mergeCell ref="N10:O11"/>
  </mergeCells>
  <conditionalFormatting sqref="P30">
    <cfRule type="cellIs" dxfId="1457" priority="96" operator="equal">
      <formula>"B"</formula>
    </cfRule>
    <cfRule type="cellIs" dxfId="1456" priority="97" operator="equal">
      <formula>"M"</formula>
    </cfRule>
    <cfRule type="cellIs" dxfId="1455" priority="98" operator="equal">
      <formula>"A"</formula>
    </cfRule>
  </conditionalFormatting>
  <conditionalFormatting sqref="O27:O30">
    <cfRule type="cellIs" dxfId="1454" priority="90" stopIfTrue="1" operator="equal">
      <formula>"ALTA"</formula>
    </cfRule>
    <cfRule type="cellIs" dxfId="1453" priority="94" stopIfTrue="1" operator="equal">
      <formula>1</formula>
    </cfRule>
    <cfRule type="cellIs" dxfId="1452" priority="95" stopIfTrue="1" operator="equal">
      <formula>"MEDIA"</formula>
    </cfRule>
  </conditionalFormatting>
  <conditionalFormatting sqref="K27:K30">
    <cfRule type="cellIs" dxfId="1451" priority="83" operator="equal">
      <formula>1</formula>
    </cfRule>
    <cfRule type="cellIs" dxfId="1450" priority="84" operator="equal">
      <formula>2</formula>
    </cfRule>
    <cfRule type="containsText" dxfId="1449" priority="85" operator="containsText" text="3">
      <formula>NOT(ISERROR(SEARCH("3",K27)))</formula>
    </cfRule>
    <cfRule type="containsText" dxfId="1448" priority="86" operator="containsText" text="NC">
      <formula>NOT(ISERROR(SEARCH("NC",K27)))</formula>
    </cfRule>
  </conditionalFormatting>
  <conditionalFormatting sqref="L27:M30">
    <cfRule type="cellIs" dxfId="1447" priority="79" operator="equal">
      <formula>"NC"</formula>
    </cfRule>
    <cfRule type="cellIs" dxfId="1446" priority="80" operator="equal">
      <formula>1</formula>
    </cfRule>
    <cfRule type="cellIs" dxfId="1445" priority="81" operator="equal">
      <formula>2</formula>
    </cfRule>
    <cfRule type="cellIs" dxfId="1444" priority="82" operator="equal">
      <formula>3</formula>
    </cfRule>
  </conditionalFormatting>
  <conditionalFormatting sqref="N27:N30">
    <cfRule type="cellIs" dxfId="1443" priority="91" operator="greaterThan">
      <formula>2.5</formula>
    </cfRule>
    <cfRule type="cellIs" dxfId="1442" priority="92" operator="greaterThanOrEqual">
      <formula>1.7</formula>
    </cfRule>
    <cfRule type="cellIs" dxfId="1441" priority="93" operator="equal">
      <formula>1</formula>
    </cfRule>
  </conditionalFormatting>
  <conditionalFormatting sqref="O27:O30">
    <cfRule type="cellIs" dxfId="1440" priority="89" stopIfTrue="1" operator="equal">
      <formula>"BAJA"</formula>
    </cfRule>
  </conditionalFormatting>
  <conditionalFormatting sqref="N27:N30">
    <cfRule type="cellIs" dxfId="1439" priority="88" operator="lessThanOrEqual">
      <formula>1.6</formula>
    </cfRule>
  </conditionalFormatting>
  <conditionalFormatting sqref="N27:N30">
    <cfRule type="cellIs" dxfId="1438" priority="87" operator="equal">
      <formula>0</formula>
    </cfRule>
  </conditionalFormatting>
  <conditionalFormatting sqref="O13">
    <cfRule type="cellIs" dxfId="1437" priority="73" stopIfTrue="1" operator="equal">
      <formula>"ALTA"</formula>
    </cfRule>
    <cfRule type="cellIs" dxfId="1436" priority="77" stopIfTrue="1" operator="equal">
      <formula>1</formula>
    </cfRule>
    <cfRule type="cellIs" dxfId="1435" priority="78" stopIfTrue="1" operator="equal">
      <formula>"MEDIA"</formula>
    </cfRule>
  </conditionalFormatting>
  <conditionalFormatting sqref="N13">
    <cfRule type="cellIs" dxfId="1434" priority="74" operator="greaterThan">
      <formula>2.5</formula>
    </cfRule>
    <cfRule type="cellIs" dxfId="1433" priority="75" operator="greaterThanOrEqual">
      <formula>1.7</formula>
    </cfRule>
    <cfRule type="cellIs" dxfId="1432" priority="76" operator="equal">
      <formula>1</formula>
    </cfRule>
  </conditionalFormatting>
  <conditionalFormatting sqref="O13">
    <cfRule type="cellIs" dxfId="1431" priority="72" stopIfTrue="1" operator="equal">
      <formula>"BAJA"</formula>
    </cfRule>
  </conditionalFormatting>
  <conditionalFormatting sqref="N13">
    <cfRule type="cellIs" dxfId="1430" priority="71" operator="lessThanOrEqual">
      <formula>1.6</formula>
    </cfRule>
  </conditionalFormatting>
  <conditionalFormatting sqref="N13">
    <cfRule type="cellIs" dxfId="1429" priority="70" operator="equal">
      <formula>0</formula>
    </cfRule>
  </conditionalFormatting>
  <conditionalFormatting sqref="M18:M26">
    <cfRule type="cellIs" dxfId="1428" priority="55" operator="greaterThan">
      <formula>2.5</formula>
    </cfRule>
    <cfRule type="cellIs" dxfId="1427" priority="56" operator="greaterThanOrEqual">
      <formula>1.7</formula>
    </cfRule>
    <cfRule type="cellIs" dxfId="1426" priority="57" operator="equal">
      <formula>1</formula>
    </cfRule>
  </conditionalFormatting>
  <conditionalFormatting sqref="M18:M26">
    <cfRule type="cellIs" dxfId="1425" priority="54" operator="lessThanOrEqual">
      <formula>1.6</formula>
    </cfRule>
  </conditionalFormatting>
  <conditionalFormatting sqref="M18:M26">
    <cfRule type="cellIs" dxfId="1424" priority="53" operator="equal">
      <formula>0</formula>
    </cfRule>
  </conditionalFormatting>
  <conditionalFormatting sqref="K18:K26 O18:O26">
    <cfRule type="cellIs" dxfId="1423" priority="49" operator="equal">
      <formula>"NC"</formula>
    </cfRule>
    <cfRule type="cellIs" dxfId="1422" priority="50" operator="equal">
      <formula>1</formula>
    </cfRule>
    <cfRule type="cellIs" dxfId="1421" priority="51" operator="equal">
      <formula>2</formula>
    </cfRule>
    <cfRule type="cellIs" dxfId="1420" priority="52" operator="equal">
      <formula>3</formula>
    </cfRule>
  </conditionalFormatting>
  <conditionalFormatting sqref="L18:L26">
    <cfRule type="cellIs" dxfId="1419" priority="45" operator="equal">
      <formula>"NC"</formula>
    </cfRule>
    <cfRule type="cellIs" dxfId="1418" priority="46" operator="equal">
      <formula>3</formula>
    </cfRule>
    <cfRule type="cellIs" dxfId="1417" priority="47" operator="equal">
      <formula>2</formula>
    </cfRule>
    <cfRule type="cellIs" dxfId="1416" priority="48" operator="equal">
      <formula>3</formula>
    </cfRule>
  </conditionalFormatting>
  <conditionalFormatting sqref="N14:N26">
    <cfRule type="cellIs" dxfId="1415" priority="42" operator="greaterThan">
      <formula>2.5</formula>
    </cfRule>
    <cfRule type="cellIs" dxfId="1414" priority="43" operator="greaterThanOrEqual">
      <formula>1.7</formula>
    </cfRule>
    <cfRule type="cellIs" dxfId="1413" priority="44" operator="equal">
      <formula>1</formula>
    </cfRule>
  </conditionalFormatting>
  <conditionalFormatting sqref="N14:N26">
    <cfRule type="cellIs" dxfId="1412" priority="41" operator="lessThanOrEqual">
      <formula>1.6</formula>
    </cfRule>
  </conditionalFormatting>
  <conditionalFormatting sqref="N14:N26">
    <cfRule type="cellIs" dxfId="1411" priority="40" operator="equal">
      <formula>0</formula>
    </cfRule>
  </conditionalFormatting>
  <conditionalFormatting sqref="K13">
    <cfRule type="cellIs" dxfId="1410" priority="25" operator="equal">
      <formula>1</formula>
    </cfRule>
    <cfRule type="cellIs" dxfId="1409" priority="26" operator="equal">
      <formula>2</formula>
    </cfRule>
    <cfRule type="containsText" dxfId="1408" priority="27" operator="containsText" text="3">
      <formula>NOT(ISERROR(SEARCH("3",K13)))</formula>
    </cfRule>
    <cfRule type="containsText" dxfId="1407" priority="28" operator="containsText" text="NC">
      <formula>NOT(ISERROR(SEARCH("NC",K13)))</formula>
    </cfRule>
  </conditionalFormatting>
  <conditionalFormatting sqref="L13">
    <cfRule type="cellIs" dxfId="1406" priority="21" operator="equal">
      <formula>"NC"</formula>
    </cfRule>
    <cfRule type="cellIs" dxfId="1405" priority="22" operator="equal">
      <formula>1</formula>
    </cfRule>
    <cfRule type="cellIs" dxfId="1404" priority="23" operator="equal">
      <formula>2</formula>
    </cfRule>
    <cfRule type="cellIs" dxfId="1403" priority="24" operator="equal">
      <formula>3</formula>
    </cfRule>
  </conditionalFormatting>
  <conditionalFormatting sqref="M13">
    <cfRule type="cellIs" dxfId="1402" priority="17" operator="equal">
      <formula>"NC"</formula>
    </cfRule>
    <cfRule type="cellIs" dxfId="1401" priority="18" operator="equal">
      <formula>3</formula>
    </cfRule>
    <cfRule type="cellIs" dxfId="1400" priority="19" operator="equal">
      <formula>2</formula>
    </cfRule>
    <cfRule type="cellIs" dxfId="1399" priority="20" operator="equal">
      <formula>3</formula>
    </cfRule>
  </conditionalFormatting>
  <conditionalFormatting sqref="K14:K17">
    <cfRule type="cellIs" dxfId="1398" priority="13" operator="equal">
      <formula>1</formula>
    </cfRule>
    <cfRule type="cellIs" dxfId="1397" priority="14" operator="equal">
      <formula>2</formula>
    </cfRule>
    <cfRule type="containsText" dxfId="1396" priority="15" operator="containsText" text="3">
      <formula>NOT(ISERROR(SEARCH("3",K14)))</formula>
    </cfRule>
    <cfRule type="containsText" dxfId="1395" priority="16" operator="containsText" text="NC">
      <formula>NOT(ISERROR(SEARCH("NC",K14)))</formula>
    </cfRule>
  </conditionalFormatting>
  <conditionalFormatting sqref="L14:L17">
    <cfRule type="cellIs" dxfId="1394" priority="9" operator="equal">
      <formula>"NC"</formula>
    </cfRule>
    <cfRule type="cellIs" dxfId="1393" priority="10" operator="equal">
      <formula>1</formula>
    </cfRule>
    <cfRule type="cellIs" dxfId="1392" priority="11" operator="equal">
      <formula>2</formula>
    </cfRule>
    <cfRule type="cellIs" dxfId="1391" priority="12" operator="equal">
      <formula>3</formula>
    </cfRule>
  </conditionalFormatting>
  <conditionalFormatting sqref="M14:M17">
    <cfRule type="cellIs" dxfId="1390" priority="5" operator="equal">
      <formula>"NC"</formula>
    </cfRule>
    <cfRule type="cellIs" dxfId="1389" priority="6" operator="equal">
      <formula>3</formula>
    </cfRule>
    <cfRule type="cellIs" dxfId="1388" priority="7" operator="equal">
      <formula>2</formula>
    </cfRule>
    <cfRule type="cellIs" dxfId="1387" priority="8" operator="equal">
      <formula>3</formula>
    </cfRule>
  </conditionalFormatting>
  <conditionalFormatting sqref="O14:O17">
    <cfRule type="cellIs" dxfId="1386" priority="2" stopIfTrue="1" operator="equal">
      <formula>"ALTA"</formula>
    </cfRule>
    <cfRule type="cellIs" dxfId="1385" priority="3" stopIfTrue="1" operator="equal">
      <formula>1</formula>
    </cfRule>
    <cfRule type="cellIs" dxfId="1384" priority="4" stopIfTrue="1" operator="equal">
      <formula>"MEDIA"</formula>
    </cfRule>
  </conditionalFormatting>
  <conditionalFormatting sqref="O14:O17">
    <cfRule type="cellIs" dxfId="1383" priority="1" stopIfTrue="1" operator="equal">
      <formula>"BAJA"</formula>
    </cfRule>
  </conditionalFormatting>
  <dataValidations count="1">
    <dataValidation type="list" allowBlank="1" showInputMessage="1" showErrorMessage="1" sqref="ROO940580:ROO940608 QUW940580:QUW940608 QLA940580:QLA940608 QBE940580:QBE940608 PRI940580:PRI940608 PHM940580:PHM940608 OXQ940580:OXQ940608 ONU940580:ONU940608 ODY940580:ODY940608 NUC940580:NUC940608 NKG940580:NKG940608 NAK940580:NAK940608 MQO940580:MQO940608 MGS940580:MGS940608 LWW940580:LWW940608 LNA940580:LNA940608 LDE940580:LDE940608 KTI940580:KTI940608 KJM940580:KJM940608 JZQ940580:JZQ940608 JPU940580:JPU940608 JFY940580:JFY940608 IWC940580:IWC940608 IMG940580:IMG940608 ICK940580:ICK940608 HSO940580:HSO940608 HIS940580:HIS940608 GYW940580:GYW940608 GPA940580:GPA940608 GFE940580:GFE940608 FVI940580:FVI940608 FLM940580:FLM940608 FBQ940580:FBQ940608 ERU940580:ERU940608 EHY940580:EHY940608 DYC940580:DYC940608 DOG940580:DOG940608 DEK940580:DEK940608 CUO940580:CUO940608 CKS940580:CKS940608 CAW940580:CAW940608 BRA940580:BRA940608 BHE940580:BHE940608 AXI940580:AXI940608 ANM940580:ANM940608 ADQ940580:ADQ940608 TU940580:TU940608 JY940580:JY940608 ROO875044:ROO875072 RES875044:RES875072 QUW875044:QUW875072 QLA875044:QLA875072 QBE875044:QBE875072 PRI875044:PRI875072 PHM875044:PHM875072 OXQ875044:OXQ875072 ONU875044:ONU875072 ODY875044:ODY875072 NUC875044:NUC875072 NKG875044:NKG875072 NAK875044:NAK875072 MQO875044:MQO875072 MGS875044:MGS875072 LWW875044:LWW875072 LNA875044:LNA875072 LDE875044:LDE875072 KTI875044:KTI875072 KJM875044:KJM875072 JZQ875044:JZQ875072 JPU875044:JPU875072 JFY875044:JFY875072 IWC875044:IWC875072 IMG875044:IMG875072 ICK875044:ICK875072 HSO875044:HSO875072 HIS875044:HIS875072 GYW875044:GYW875072 GPA875044:GPA875072 GFE875044:GFE875072 FVI875044:FVI875072 FLM875044:FLM875072 FBQ875044:FBQ875072 ERU875044:ERU875072 EHY875044:EHY875072 DYC875044:DYC875072 DOG875044:DOG875072 DEK875044:DEK875072 CUO875044:CUO875072 CKS875044:CKS875072 CAW875044:CAW875072 BRA875044:BRA875072 BHE875044:BHE875072 AXI875044:AXI875072 ANM875044:ANM875072 ADQ875044:ADQ875072 TU875044:TU875072 JY875044:JY875072 ROO809508:ROO809536 RES809508:RES809536 QUW809508:QUW809536 QLA809508:QLA809536 QBE809508:QBE809536 PRI809508:PRI809536 PHM809508:PHM809536 OXQ809508:OXQ809536 ONU809508:ONU809536 ODY809508:ODY809536 NUC809508:NUC809536 NKG809508:NKG809536 NAK809508:NAK809536 MQO809508:MQO809536 MGS809508:MGS809536 LWW809508:LWW809536 LNA809508:LNA809536 LDE809508:LDE809536 KTI809508:KTI809536 KJM809508:KJM809536 JZQ809508:JZQ809536 JPU809508:JPU809536 JFY809508:JFY809536 IWC809508:IWC809536 IMG809508:IMG809536 ICK809508:ICK809536 HSO809508:HSO809536 HIS809508:HIS809536 GYW809508:GYW809536 GPA809508:GPA809536 GFE809508:GFE809536 FVI809508:FVI809536 FLM809508:FLM809536 FBQ809508:FBQ809536 ERU809508:ERU809536 EHY809508:EHY809536 DYC809508:DYC809536 DOG809508:DOG809536 DEK809508:DEK809536 CUO809508:CUO809536 CKS809508:CKS809536 CAW809508:CAW809536 BRA809508:BRA809536 BHE809508:BHE809536 AXI809508:AXI809536 ANM809508:ANM809536 ADQ809508:ADQ809536 TU809508:TU809536 JY809508:JY809536 ROO743972:ROO744000 RES743972:RES744000 QUW743972:QUW744000 QLA743972:QLA744000 QBE743972:QBE744000 PRI743972:PRI744000 PHM743972:PHM744000 OXQ743972:OXQ744000 ONU743972:ONU744000 ODY743972:ODY744000 NUC743972:NUC744000 NKG743972:NKG744000 NAK743972:NAK744000 MQO743972:MQO744000 MGS743972:MGS744000 LWW743972:LWW744000 LNA743972:LNA744000 LDE743972:LDE744000 KTI743972:KTI744000 KJM743972:KJM744000 JZQ743972:JZQ744000 JPU743972:JPU744000 JFY743972:JFY744000 IWC743972:IWC744000 IMG743972:IMG744000 ICK743972:ICK744000 HSO743972:HSO744000 HIS743972:HIS744000 GYW743972:GYW744000 GPA743972:GPA744000 GFE743972:GFE744000 FVI743972:FVI744000 FLM743972:FLM744000 FBQ743972:FBQ744000 ERU743972:ERU744000 EHY743972:EHY744000 DYC743972:DYC744000 DOG743972:DOG744000 DEK743972:DEK744000 CUO743972:CUO744000 CKS743972:CKS744000 CAW743972:CAW744000 BRA743972:BRA744000 BHE743972:BHE744000 AXI743972:AXI744000 ANM743972:ANM744000 ADQ743972:ADQ744000 TU743972:TU744000 JY743972:JY744000 ROO678436:ROO678464 RES678436:RES678464 QUW678436:QUW678464 QLA678436:QLA678464 QBE678436:QBE678464 PRI678436:PRI678464 PHM678436:PHM678464 OXQ678436:OXQ678464 ONU678436:ONU678464 ODY678436:ODY678464 NUC678436:NUC678464 NKG678436:NKG678464 NAK678436:NAK678464 MQO678436:MQO678464 MGS678436:MGS678464 LWW678436:LWW678464 LNA678436:LNA678464 LDE678436:LDE678464 KTI678436:KTI678464 KJM678436:KJM678464 JZQ678436:JZQ678464 JPU678436:JPU678464 JFY678436:JFY678464 IWC678436:IWC678464 IMG678436:IMG678464 ICK678436:ICK678464 HSO678436:HSO678464 HIS678436:HIS678464 GYW678436:GYW678464 GPA678436:GPA678464 GFE678436:GFE678464 FVI678436:FVI678464 FLM678436:FLM678464 FBQ678436:FBQ678464 ERU678436:ERU678464 EHY678436:EHY678464 DYC678436:DYC678464 DOG678436:DOG678464 DEK678436:DEK678464 CUO678436:CUO678464 CKS678436:CKS678464 CAW678436:CAW678464 BRA678436:BRA678464 BHE678436:BHE678464 AXI678436:AXI678464 ANM678436:ANM678464 ADQ678436:ADQ678464 TU678436:TU678464 JY678436:JY678464 ROO612900:ROO612928 RES612900:RES612928 QUW612900:QUW612928 QLA612900:QLA612928 QBE612900:QBE612928 PRI612900:PRI612928 PHM612900:PHM612928 OXQ612900:OXQ612928 ONU612900:ONU612928 ODY612900:ODY612928 NUC612900:NUC612928 NKG612900:NKG612928 NAK612900:NAK612928 MQO612900:MQO612928 MGS612900:MGS612928 LWW612900:LWW612928 LNA612900:LNA612928 LDE612900:LDE612928 KTI612900:KTI612928 KJM612900:KJM612928 JZQ612900:JZQ612928 JPU612900:JPU612928 JFY612900:JFY612928 IWC612900:IWC612928 IMG612900:IMG612928 ICK612900:ICK612928 HSO612900:HSO612928 HIS612900:HIS612928 GYW612900:GYW612928 GPA612900:GPA612928 GFE612900:GFE612928 FVI612900:FVI612928 FLM612900:FLM612928 FBQ612900:FBQ612928 ERU612900:ERU612928 EHY612900:EHY612928 DYC612900:DYC612928 DOG612900:DOG612928 DEK612900:DEK612928 CUO612900:CUO612928 CKS612900:CKS612928 CAW612900:CAW612928 BRA612900:BRA612928 BHE612900:BHE612928 AXI612900:AXI612928 ANM612900:ANM612928 ADQ612900:ADQ612928 TU612900:TU612928 JY612900:JY612928 ROO547364:ROO547392 RES547364:RES547392 QUW547364:QUW547392 QLA547364:QLA547392 QBE547364:QBE547392 PRI547364:PRI547392 PHM547364:PHM547392 OXQ547364:OXQ547392 ONU547364:ONU547392 ODY547364:ODY547392 NUC547364:NUC547392 NKG547364:NKG547392 NAK547364:NAK547392 MQO547364:MQO547392 MGS547364:MGS547392 LWW547364:LWW547392 LNA547364:LNA547392 LDE547364:LDE547392 KTI547364:KTI547392 KJM547364:KJM547392 JZQ547364:JZQ547392 JPU547364:JPU547392 JFY547364:JFY547392 IWC547364:IWC547392 IMG547364:IMG547392 ICK547364:ICK547392 HSO547364:HSO547392 HIS547364:HIS547392 GYW547364:GYW547392 GPA547364:GPA547392 GFE547364:GFE547392 FVI547364:FVI547392 FLM547364:FLM547392 FBQ547364:FBQ547392 ERU547364:ERU547392 EHY547364:EHY547392 DYC547364:DYC547392 DOG547364:DOG547392 DEK547364:DEK547392 CUO547364:CUO547392 CKS547364:CKS547392 CAW547364:CAW547392 BRA547364:BRA547392 BHE547364:BHE547392 AXI547364:AXI547392 ANM547364:ANM547392 ADQ547364:ADQ547392 TU547364:TU547392 JY547364:JY547392 ROO481828:ROO481856 RES481828:RES481856 QUW481828:QUW481856 QLA481828:QLA481856 QBE481828:QBE481856 PRI481828:PRI481856 PHM481828:PHM481856 OXQ481828:OXQ481856 ONU481828:ONU481856 ODY481828:ODY481856 NUC481828:NUC481856 NKG481828:NKG481856 NAK481828:NAK481856 MQO481828:MQO481856 MGS481828:MGS481856 LWW481828:LWW481856 LNA481828:LNA481856 LDE481828:LDE481856 KTI481828:KTI481856 KJM481828:KJM481856 JZQ481828:JZQ481856 JPU481828:JPU481856 JFY481828:JFY481856 IWC481828:IWC481856 IMG481828:IMG481856 ICK481828:ICK481856 HSO481828:HSO481856 HIS481828:HIS481856 GYW481828:GYW481856 GPA481828:GPA481856 GFE481828:GFE481856 FVI481828:FVI481856 FLM481828:FLM481856 FBQ481828:FBQ481856 ERU481828:ERU481856 EHY481828:EHY481856 DYC481828:DYC481856 DOG481828:DOG481856 DEK481828:DEK481856 CUO481828:CUO481856 CKS481828:CKS481856 CAW481828:CAW481856 BRA481828:BRA481856 BHE481828:BHE481856 AXI481828:AXI481856 ANM481828:ANM481856 ADQ481828:ADQ481856 TU481828:TU481856 JY481828:JY481856 ROO416292:ROO416320 RES416292:RES416320 QUW416292:QUW416320 QLA416292:QLA416320 QBE416292:QBE416320 PRI416292:PRI416320 PHM416292:PHM416320 OXQ416292:OXQ416320 ONU416292:ONU416320 ODY416292:ODY416320 NUC416292:NUC416320 NKG416292:NKG416320 NAK416292:NAK416320 MQO416292:MQO416320 MGS416292:MGS416320 LWW416292:LWW416320 LNA416292:LNA416320 LDE416292:LDE416320 KTI416292:KTI416320 KJM416292:KJM416320 JZQ416292:JZQ416320 JPU416292:JPU416320 JFY416292:JFY416320 IWC416292:IWC416320 IMG416292:IMG416320 ICK416292:ICK416320 HSO416292:HSO416320 HIS416292:HIS416320 GYW416292:GYW416320 GPA416292:GPA416320 GFE416292:GFE416320 FVI416292:FVI416320 FLM416292:FLM416320 FBQ416292:FBQ416320 ERU416292:ERU416320 EHY416292:EHY416320 DYC416292:DYC416320 DOG416292:DOG416320 DEK416292:DEK416320 CUO416292:CUO416320 CKS416292:CKS416320 CAW416292:CAW416320 BRA416292:BRA416320 BHE416292:BHE416320 AXI416292:AXI416320 ANM416292:ANM416320 ADQ416292:ADQ416320 TU416292:TU416320 JY416292:JY416320 ROO350756:ROO350784 RES350756:RES350784 QUW350756:QUW350784 QLA350756:QLA350784 QBE350756:QBE350784 PRI350756:PRI350784 PHM350756:PHM350784 OXQ350756:OXQ350784 ONU350756:ONU350784 ODY350756:ODY350784 NUC350756:NUC350784 NKG350756:NKG350784 NAK350756:NAK350784 MQO350756:MQO350784 MGS350756:MGS350784 LWW350756:LWW350784 LNA350756:LNA350784 LDE350756:LDE350784 KTI350756:KTI350784 KJM350756:KJM350784 JZQ350756:JZQ350784 JPU350756:JPU350784 JFY350756:JFY350784 IWC350756:IWC350784 IMG350756:IMG350784 ICK350756:ICK350784 HSO350756:HSO350784 HIS350756:HIS350784 GYW350756:GYW350784 GPA350756:GPA350784 GFE350756:GFE350784 FVI350756:FVI350784 FLM350756:FLM350784 FBQ350756:FBQ350784 ERU350756:ERU350784 EHY350756:EHY350784 DYC350756:DYC350784 DOG350756:DOG350784 DEK350756:DEK350784 CUO350756:CUO350784 CKS350756:CKS350784 CAW350756:CAW350784 BRA350756:BRA350784 BHE350756:BHE350784 AXI350756:AXI350784 ANM350756:ANM350784 ADQ350756:ADQ350784 TU350756:TU350784 JY350756:JY350784 ROO285220:ROO285248 RES285220:RES285248 QUW285220:QUW285248 QLA285220:QLA285248 QBE285220:QBE285248 PRI285220:PRI285248 PHM285220:PHM285248 OXQ285220:OXQ285248 ONU285220:ONU285248 ODY285220:ODY285248 NUC285220:NUC285248 NKG285220:NKG285248 NAK285220:NAK285248 MQO285220:MQO285248 MGS285220:MGS285248 LWW285220:LWW285248 LNA285220:LNA285248 LDE285220:LDE285248 KTI285220:KTI285248 KJM285220:KJM285248 JZQ285220:JZQ285248 JPU285220:JPU285248 JFY285220:JFY285248 IWC285220:IWC285248 IMG285220:IMG285248 ICK285220:ICK285248 HSO285220:HSO285248 HIS285220:HIS285248 GYW285220:GYW285248 GPA285220:GPA285248 GFE285220:GFE285248 FVI285220:FVI285248 FLM285220:FLM285248 FBQ285220:FBQ285248 ERU285220:ERU285248 EHY285220:EHY285248 DYC285220:DYC285248 DOG285220:DOG285248 DEK285220:DEK285248 CUO285220:CUO285248 CKS285220:CKS285248 CAW285220:CAW285248 BRA285220:BRA285248 BHE285220:BHE285248 AXI285220:AXI285248 ANM285220:ANM285248 ADQ285220:ADQ285248 TU285220:TU285248 JY285220:JY285248 ROO219684:ROO219712 RES219684:RES219712 QUW219684:QUW219712 QLA219684:QLA219712 QBE219684:QBE219712 PRI219684:PRI219712 PHM219684:PHM219712 OXQ219684:OXQ219712 ONU219684:ONU219712 ODY219684:ODY219712 NUC219684:NUC219712 NKG219684:NKG219712 NAK219684:NAK219712 MQO219684:MQO219712 MGS219684:MGS219712 LWW219684:LWW219712 LNA219684:LNA219712 LDE219684:LDE219712 KTI219684:KTI219712 KJM219684:KJM219712 JZQ219684:JZQ219712 JPU219684:JPU219712 JFY219684:JFY219712 IWC219684:IWC219712 IMG219684:IMG219712 ICK219684:ICK219712 HSO219684:HSO219712 HIS219684:HIS219712 GYW219684:GYW219712 GPA219684:GPA219712 GFE219684:GFE219712 FVI219684:FVI219712 FLM219684:FLM219712 FBQ219684:FBQ219712 ERU219684:ERU219712 EHY219684:EHY219712 DYC219684:DYC219712 DOG219684:DOG219712 DEK219684:DEK219712 CUO219684:CUO219712 CKS219684:CKS219712 CAW219684:CAW219712 BRA219684:BRA219712 BHE219684:BHE219712 AXI219684:AXI219712 ANM219684:ANM219712 ADQ219684:ADQ219712 TU219684:TU219712 JY219684:JY219712 ROO154148:ROO154176 RES154148:RES154176 QUW154148:QUW154176 QLA154148:QLA154176 QBE154148:QBE154176 PRI154148:PRI154176 PHM154148:PHM154176 OXQ154148:OXQ154176 ONU154148:ONU154176 ODY154148:ODY154176 NUC154148:NUC154176 NKG154148:NKG154176 NAK154148:NAK154176 MQO154148:MQO154176 MGS154148:MGS154176 LWW154148:LWW154176 LNA154148:LNA154176 LDE154148:LDE154176 KTI154148:KTI154176 KJM154148:KJM154176 JZQ154148:JZQ154176 JPU154148:JPU154176 JFY154148:JFY154176 IWC154148:IWC154176 IMG154148:IMG154176 ICK154148:ICK154176 HSO154148:HSO154176 HIS154148:HIS154176 GYW154148:GYW154176 GPA154148:GPA154176 GFE154148:GFE154176 FVI154148:FVI154176 FLM154148:FLM154176 FBQ154148:FBQ154176 ERU154148:ERU154176 EHY154148:EHY154176 DYC154148:DYC154176 DOG154148:DOG154176 DEK154148:DEK154176 CUO154148:CUO154176 CKS154148:CKS154176 CAW154148:CAW154176 BRA154148:BRA154176 BHE154148:BHE154176 AXI154148:AXI154176 ANM154148:ANM154176 ADQ154148:ADQ154176 TU154148:TU154176 JY154148:JY154176 ROO88612:ROO88640 RES88612:RES88640 QUW88612:QUW88640 QLA88612:QLA88640 QBE88612:QBE88640 PRI88612:PRI88640 PHM88612:PHM88640 OXQ88612:OXQ88640 ONU88612:ONU88640 ODY88612:ODY88640 NUC88612:NUC88640 NKG88612:NKG88640 NAK88612:NAK88640 MQO88612:MQO88640 MGS88612:MGS88640 LWW88612:LWW88640 LNA88612:LNA88640 LDE88612:LDE88640 KTI88612:KTI88640 KJM88612:KJM88640 JZQ88612:JZQ88640 JPU88612:JPU88640 JFY88612:JFY88640 IWC88612:IWC88640 IMG88612:IMG88640 ICK88612:ICK88640 HSO88612:HSO88640 HIS88612:HIS88640 GYW88612:GYW88640 GPA88612:GPA88640 GFE88612:GFE88640 FVI88612:FVI88640 FLM88612:FLM88640 FBQ88612:FBQ88640 ERU88612:ERU88640 EHY88612:EHY88640 DYC88612:DYC88640 DOG88612:DOG88640 DEK88612:DEK88640 CUO88612:CUO88640 CKS88612:CKS88640 CAW88612:CAW88640 BRA88612:BRA88640 BHE88612:BHE88640 AXI88612:AXI88640 ANM88612:ANM88640 ADQ88612:ADQ88640 TU88612:TU88640 JY88612:JY88640 ROO23076:ROO23104 RES23076:RES23104 QUW23076:QUW23104 QLA23076:QLA23104 QBE23076:QBE23104 PRI23076:PRI23104 PHM23076:PHM23104 OXQ23076:OXQ23104 ONU23076:ONU23104 ODY23076:ODY23104 NUC23076:NUC23104 NKG23076:NKG23104 NAK23076:NAK23104 MQO23076:MQO23104 MGS23076:MGS23104 LWW23076:LWW23104 LNA23076:LNA23104 LDE23076:LDE23104 KTI23076:KTI23104 KJM23076:KJM23104 JZQ23076:JZQ23104 JPU23076:JPU23104 JFY23076:JFY23104 IWC23076:IWC23104 IMG23076:IMG23104 ICK23076:ICK23104 HSO23076:HSO23104 HIS23076:HIS23104 GYW23076:GYW23104 GPA23076:GPA23104 GFE23076:GFE23104 FVI23076:FVI23104 FLM23076:FLM23104 FBQ23076:FBQ23104 ERU23076:ERU23104 EHY23076:EHY23104 DYC23076:DYC23104 DOG23076:DOG23104 DEK23076:DEK23104 CUO23076:CUO23104 CKS23076:CKS23104 CAW23076:CAW23104 BRA23076:BRA23104 BHE23076:BHE23104 AXI23076:AXI23104 ANM23076:ANM23104 ADQ23076:ADQ23104 TU23076:TU23104 JY23076:JY23104 RES940580:RES940608 RES26:RES30 QUW26:QUW30 QLA26:QLA30 QBE26:QBE30 PRI26:PRI30 PHM26:PHM30 OXQ26:OXQ30 ONU26:ONU30 ODY26:ODY30 NUC26:NUC30 NKG26:NKG30 NAK26:NAK30 MQO26:MQO30 MGS26:MGS30 LWW26:LWW30 LNA26:LNA30 LDE26:LDE30 KTI26:KTI30 KJM26:KJM30 JZQ26:JZQ30 JPU26:JPU30 JFY26:JFY30 IWC26:IWC30 IMG26:IMG30 ICK26:ICK30 HSO26:HSO30 HIS26:HIS30 GYW26:GYW30 GPA26:GPA30 GFE26:GFE30 FVI26:FVI30 FLM26:FLM30 FBQ26:FBQ30 ERU26:ERU30 EHY26:EHY30 DYC26:DYC30 DOG26:DOG30 DEK26:DEK30 CUO26:CUO30 CKS26:CKS30 CAW26:CAW30 BRA26:BRA30 BHE26:BHE30 AXI26:AXI30 ANM26:ANM30 ADQ26:ADQ30 TU26:TU30 JY26:JY30 ROO26:ROO30 ROO16:ROO23 RES16:RES23 QUW16:QUW23 QLA16:QLA23 QBE16:QBE23 PRI16:PRI23 PHM16:PHM23 OXQ16:OXQ23 ONU16:ONU23 ODY16:ODY23 NUC16:NUC23 NKG16:NKG23 NAK16:NAK23 MQO16:MQO23 MGS16:MGS23 LWW16:LWW23 LNA16:LNA23 LDE16:LDE23 KTI16:KTI23 KJM16:KJM23 JZQ16:JZQ23 JPU16:JPU23 JFY16:JFY23 IWC16:IWC23 IMG16:IMG23 ICK16:ICK23 HSO16:HSO23 HIS16:HIS23 GYW16:GYW23 GPA16:GPA23 GFE16:GFE23 FVI16:FVI23 FLM16:FLM23 FBQ16:FBQ23 ERU16:ERU23 EHY16:EHY23 DYC16:DYC23 DOG16:DOG23 DEK16:DEK23 CUO16:CUO23 CKS16:CKS23 CAW16:CAW23 BRA16:BRA23 BHE16:BHE23 AXI16:AXI23 ANM16:ANM23 ADQ16:ADQ23 TU16:TU23 JY16:JY23">
      <formula1>#REF!</formula1>
    </dataValidation>
  </dataValidations>
  <printOptions horizontalCentered="1"/>
  <pageMargins left="0.39370078740157483" right="0.39370078740157483" top="0.19485294117647059" bottom="0.78740157480314965" header="0.19685039370078741" footer="0.19685039370078741"/>
  <pageSetup scale="70" fitToWidth="0"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Hoja3!$G$4:$G$9</xm:f>
          </x14:formula1>
          <xm:sqref>H27:H30</xm:sqref>
        </x14:dataValidation>
        <x14:dataValidation type="list" allowBlank="1" showInputMessage="1" showErrorMessage="1">
          <x14:formula1>
            <xm:f>Hoja3!$D$4:$D$6</xm:f>
          </x14:formula1>
          <xm:sqref>J16 J19:J26 I27:J30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CD28"/>
  <sheetViews>
    <sheetView topLeftCell="A11" zoomScale="50" zoomScaleNormal="50" zoomScaleSheetLayoutView="130" zoomScalePageLayoutView="55" workbookViewId="0">
      <selection activeCell="C13" sqref="C13:P18"/>
    </sheetView>
  </sheetViews>
  <sheetFormatPr baseColWidth="10" defaultColWidth="12.7109375" defaultRowHeight="20.25" customHeight="1"/>
  <cols>
    <col min="1" max="1" width="1.7109375" style="2" customWidth="1"/>
    <col min="2" max="2" width="26.85546875" style="75" customWidth="1"/>
    <col min="3" max="3" width="24.140625" style="91" customWidth="1"/>
    <col min="4" max="4" width="37.5703125" style="91" customWidth="1"/>
    <col min="5" max="5" width="35.140625" style="91" customWidth="1"/>
    <col min="6" max="6" width="50.28515625" style="91" customWidth="1"/>
    <col min="7" max="7" width="55.85546875" style="75" customWidth="1"/>
    <col min="8" max="8" width="27.42578125" style="91" customWidth="1"/>
    <col min="9" max="9" width="16.85546875" style="91" customWidth="1"/>
    <col min="10" max="10" width="23.28515625" style="91" customWidth="1"/>
    <col min="11" max="11" width="28.7109375" style="91" customWidth="1"/>
    <col min="12" max="12" width="24.85546875" style="91" customWidth="1"/>
    <col min="13" max="13" width="21.7109375" style="91" customWidth="1"/>
    <col min="14" max="15" width="17.85546875" style="91" customWidth="1"/>
    <col min="16" max="16" width="38.140625" style="91" customWidth="1"/>
    <col min="17" max="264" width="12.7109375" style="2"/>
    <col min="265" max="265" width="4" style="2" customWidth="1"/>
    <col min="266" max="266" width="7.85546875" style="2" customWidth="1"/>
    <col min="267" max="267" width="15.140625" style="2" customWidth="1"/>
    <col min="268" max="268" width="20.42578125" style="2" customWidth="1"/>
    <col min="269" max="269" width="18.7109375" style="2" customWidth="1"/>
    <col min="270" max="270" width="19.7109375" style="2" customWidth="1"/>
    <col min="271" max="271" width="10" style="2" customWidth="1"/>
    <col min="272" max="272" width="64.5703125" style="2" bestFit="1" customWidth="1"/>
    <col min="273" max="273" width="16.85546875" style="2" customWidth="1"/>
    <col min="274" max="274" width="19.140625" style="2" customWidth="1"/>
    <col min="275" max="277" width="17.85546875" style="2" bestFit="1" customWidth="1"/>
    <col min="278" max="278" width="19.140625" style="2" customWidth="1"/>
    <col min="279" max="279" width="25.140625" style="2" bestFit="1" customWidth="1"/>
    <col min="280" max="280" width="50.7109375" style="2" bestFit="1" customWidth="1"/>
    <col min="281" max="282" width="0" style="2" hidden="1" customWidth="1"/>
    <col min="283" max="283" width="15.140625" style="2" customWidth="1"/>
    <col min="284" max="284" width="15.28515625" style="2" customWidth="1"/>
    <col min="285" max="285" width="50.7109375" style="2" bestFit="1" customWidth="1"/>
    <col min="286" max="520" width="12.7109375" style="2"/>
    <col min="521" max="521" width="4" style="2" customWidth="1"/>
    <col min="522" max="522" width="7.85546875" style="2" customWidth="1"/>
    <col min="523" max="523" width="15.140625" style="2" customWidth="1"/>
    <col min="524" max="524" width="20.42578125" style="2" customWidth="1"/>
    <col min="525" max="525" width="18.7109375" style="2" customWidth="1"/>
    <col min="526" max="526" width="19.7109375" style="2" customWidth="1"/>
    <col min="527" max="527" width="10" style="2" customWidth="1"/>
    <col min="528" max="528" width="64.5703125" style="2" bestFit="1" customWidth="1"/>
    <col min="529" max="529" width="16.85546875" style="2" customWidth="1"/>
    <col min="530" max="530" width="19.140625" style="2" customWidth="1"/>
    <col min="531" max="533" width="17.85546875" style="2" bestFit="1" customWidth="1"/>
    <col min="534" max="534" width="19.140625" style="2" customWidth="1"/>
    <col min="535" max="535" width="25.140625" style="2" bestFit="1" customWidth="1"/>
    <col min="536" max="536" width="50.7109375" style="2" bestFit="1" customWidth="1"/>
    <col min="537" max="538" width="0" style="2" hidden="1" customWidth="1"/>
    <col min="539" max="539" width="15.140625" style="2" customWidth="1"/>
    <col min="540" max="540" width="15.28515625" style="2" customWidth="1"/>
    <col min="541" max="541" width="50.7109375" style="2" bestFit="1" customWidth="1"/>
    <col min="542" max="776" width="12.7109375" style="2"/>
    <col min="777" max="777" width="4" style="2" customWidth="1"/>
    <col min="778" max="778" width="7.85546875" style="2" customWidth="1"/>
    <col min="779" max="779" width="15.140625" style="2" customWidth="1"/>
    <col min="780" max="780" width="20.42578125" style="2" customWidth="1"/>
    <col min="781" max="781" width="18.7109375" style="2" customWidth="1"/>
    <col min="782" max="782" width="19.7109375" style="2" customWidth="1"/>
    <col min="783" max="783" width="10" style="2" customWidth="1"/>
    <col min="784" max="784" width="64.5703125" style="2" bestFit="1" customWidth="1"/>
    <col min="785" max="785" width="16.85546875" style="2" customWidth="1"/>
    <col min="786" max="786" width="19.140625" style="2" customWidth="1"/>
    <col min="787" max="789" width="17.85546875" style="2" bestFit="1" customWidth="1"/>
    <col min="790" max="790" width="19.140625" style="2" customWidth="1"/>
    <col min="791" max="791" width="25.140625" style="2" bestFit="1" customWidth="1"/>
    <col min="792" max="792" width="50.7109375" style="2" bestFit="1" customWidth="1"/>
    <col min="793" max="794" width="0" style="2" hidden="1" customWidth="1"/>
    <col min="795" max="795" width="15.140625" style="2" customWidth="1"/>
    <col min="796" max="796" width="15.28515625" style="2" customWidth="1"/>
    <col min="797" max="797" width="50.7109375" style="2" bestFit="1" customWidth="1"/>
    <col min="798" max="1032" width="12.7109375" style="2"/>
    <col min="1033" max="1033" width="4" style="2" customWidth="1"/>
    <col min="1034" max="1034" width="7.85546875" style="2" customWidth="1"/>
    <col min="1035" max="1035" width="15.140625" style="2" customWidth="1"/>
    <col min="1036" max="1036" width="20.42578125" style="2" customWidth="1"/>
    <col min="1037" max="1037" width="18.7109375" style="2" customWidth="1"/>
    <col min="1038" max="1038" width="19.7109375" style="2" customWidth="1"/>
    <col min="1039" max="1039" width="10" style="2" customWidth="1"/>
    <col min="1040" max="1040" width="64.5703125" style="2" bestFit="1" customWidth="1"/>
    <col min="1041" max="1041" width="16.85546875" style="2" customWidth="1"/>
    <col min="1042" max="1042" width="19.140625" style="2" customWidth="1"/>
    <col min="1043" max="1045" width="17.85546875" style="2" bestFit="1" customWidth="1"/>
    <col min="1046" max="1046" width="19.140625" style="2" customWidth="1"/>
    <col min="1047" max="1047" width="25.140625" style="2" bestFit="1" customWidth="1"/>
    <col min="1048" max="1048" width="50.7109375" style="2" bestFit="1" customWidth="1"/>
    <col min="1049" max="1050" width="0" style="2" hidden="1" customWidth="1"/>
    <col min="1051" max="1051" width="15.140625" style="2" customWidth="1"/>
    <col min="1052" max="1052" width="15.28515625" style="2" customWidth="1"/>
    <col min="1053" max="1053" width="50.7109375" style="2" bestFit="1" customWidth="1"/>
    <col min="1054" max="1288" width="12.7109375" style="2"/>
    <col min="1289" max="1289" width="4" style="2" customWidth="1"/>
    <col min="1290" max="1290" width="7.85546875" style="2" customWidth="1"/>
    <col min="1291" max="1291" width="15.140625" style="2" customWidth="1"/>
    <col min="1292" max="1292" width="20.42578125" style="2" customWidth="1"/>
    <col min="1293" max="1293" width="18.7109375" style="2" customWidth="1"/>
    <col min="1294" max="1294" width="19.7109375" style="2" customWidth="1"/>
    <col min="1295" max="1295" width="10" style="2" customWidth="1"/>
    <col min="1296" max="1296" width="64.5703125" style="2" bestFit="1" customWidth="1"/>
    <col min="1297" max="1297" width="16.85546875" style="2" customWidth="1"/>
    <col min="1298" max="1298" width="19.140625" style="2" customWidth="1"/>
    <col min="1299" max="1301" width="17.85546875" style="2" bestFit="1" customWidth="1"/>
    <col min="1302" max="1302" width="19.140625" style="2" customWidth="1"/>
    <col min="1303" max="1303" width="25.140625" style="2" bestFit="1" customWidth="1"/>
    <col min="1304" max="1304" width="50.7109375" style="2" bestFit="1" customWidth="1"/>
    <col min="1305" max="1306" width="0" style="2" hidden="1" customWidth="1"/>
    <col min="1307" max="1307" width="15.140625" style="2" customWidth="1"/>
    <col min="1308" max="1308" width="15.28515625" style="2" customWidth="1"/>
    <col min="1309" max="1309" width="50.7109375" style="2" bestFit="1" customWidth="1"/>
    <col min="1310" max="1544" width="12.7109375" style="2"/>
    <col min="1545" max="1545" width="4" style="2" customWidth="1"/>
    <col min="1546" max="1546" width="7.85546875" style="2" customWidth="1"/>
    <col min="1547" max="1547" width="15.140625" style="2" customWidth="1"/>
    <col min="1548" max="1548" width="20.42578125" style="2" customWidth="1"/>
    <col min="1549" max="1549" width="18.7109375" style="2" customWidth="1"/>
    <col min="1550" max="1550" width="19.7109375" style="2" customWidth="1"/>
    <col min="1551" max="1551" width="10" style="2" customWidth="1"/>
    <col min="1552" max="1552" width="64.5703125" style="2" bestFit="1" customWidth="1"/>
    <col min="1553" max="1553" width="16.85546875" style="2" customWidth="1"/>
    <col min="1554" max="1554" width="19.140625" style="2" customWidth="1"/>
    <col min="1555" max="1557" width="17.85546875" style="2" bestFit="1" customWidth="1"/>
    <col min="1558" max="1558" width="19.140625" style="2" customWidth="1"/>
    <col min="1559" max="1559" width="25.140625" style="2" bestFit="1" customWidth="1"/>
    <col min="1560" max="1560" width="50.7109375" style="2" bestFit="1" customWidth="1"/>
    <col min="1561" max="1562" width="0" style="2" hidden="1" customWidth="1"/>
    <col min="1563" max="1563" width="15.140625" style="2" customWidth="1"/>
    <col min="1564" max="1564" width="15.28515625" style="2" customWidth="1"/>
    <col min="1565" max="1565" width="50.7109375" style="2" bestFit="1" customWidth="1"/>
    <col min="1566" max="1800" width="12.7109375" style="2"/>
    <col min="1801" max="1801" width="4" style="2" customWidth="1"/>
    <col min="1802" max="1802" width="7.85546875" style="2" customWidth="1"/>
    <col min="1803" max="1803" width="15.140625" style="2" customWidth="1"/>
    <col min="1804" max="1804" width="20.42578125" style="2" customWidth="1"/>
    <col min="1805" max="1805" width="18.7109375" style="2" customWidth="1"/>
    <col min="1806" max="1806" width="19.7109375" style="2" customWidth="1"/>
    <col min="1807" max="1807" width="10" style="2" customWidth="1"/>
    <col min="1808" max="1808" width="64.5703125" style="2" bestFit="1" customWidth="1"/>
    <col min="1809" max="1809" width="16.85546875" style="2" customWidth="1"/>
    <col min="1810" max="1810" width="19.140625" style="2" customWidth="1"/>
    <col min="1811" max="1813" width="17.85546875" style="2" bestFit="1" customWidth="1"/>
    <col min="1814" max="1814" width="19.140625" style="2" customWidth="1"/>
    <col min="1815" max="1815" width="25.140625" style="2" bestFit="1" customWidth="1"/>
    <col min="1816" max="1816" width="50.7109375" style="2" bestFit="1" customWidth="1"/>
    <col min="1817" max="1818" width="0" style="2" hidden="1" customWidth="1"/>
    <col min="1819" max="1819" width="15.140625" style="2" customWidth="1"/>
    <col min="1820" max="1820" width="15.28515625" style="2" customWidth="1"/>
    <col min="1821" max="1821" width="50.7109375" style="2" bestFit="1" customWidth="1"/>
    <col min="1822" max="2056" width="12.7109375" style="2"/>
    <col min="2057" max="2057" width="4" style="2" customWidth="1"/>
    <col min="2058" max="2058" width="7.85546875" style="2" customWidth="1"/>
    <col min="2059" max="2059" width="15.140625" style="2" customWidth="1"/>
    <col min="2060" max="2060" width="20.42578125" style="2" customWidth="1"/>
    <col min="2061" max="2061" width="18.7109375" style="2" customWidth="1"/>
    <col min="2062" max="2062" width="19.7109375" style="2" customWidth="1"/>
    <col min="2063" max="2063" width="10" style="2" customWidth="1"/>
    <col min="2064" max="2064" width="64.5703125" style="2" bestFit="1" customWidth="1"/>
    <col min="2065" max="2065" width="16.85546875" style="2" customWidth="1"/>
    <col min="2066" max="2066" width="19.140625" style="2" customWidth="1"/>
    <col min="2067" max="2069" width="17.85546875" style="2" bestFit="1" customWidth="1"/>
    <col min="2070" max="2070" width="19.140625" style="2" customWidth="1"/>
    <col min="2071" max="2071" width="25.140625" style="2" bestFit="1" customWidth="1"/>
    <col min="2072" max="2072" width="50.7109375" style="2" bestFit="1" customWidth="1"/>
    <col min="2073" max="2074" width="0" style="2" hidden="1" customWidth="1"/>
    <col min="2075" max="2075" width="15.140625" style="2" customWidth="1"/>
    <col min="2076" max="2076" width="15.28515625" style="2" customWidth="1"/>
    <col min="2077" max="2077" width="50.7109375" style="2" bestFit="1" customWidth="1"/>
    <col min="2078" max="2312" width="12.7109375" style="2"/>
    <col min="2313" max="2313" width="4" style="2" customWidth="1"/>
    <col min="2314" max="2314" width="7.85546875" style="2" customWidth="1"/>
    <col min="2315" max="2315" width="15.140625" style="2" customWidth="1"/>
    <col min="2316" max="2316" width="20.42578125" style="2" customWidth="1"/>
    <col min="2317" max="2317" width="18.7109375" style="2" customWidth="1"/>
    <col min="2318" max="2318" width="19.7109375" style="2" customWidth="1"/>
    <col min="2319" max="2319" width="10" style="2" customWidth="1"/>
    <col min="2320" max="2320" width="64.5703125" style="2" bestFit="1" customWidth="1"/>
    <col min="2321" max="2321" width="16.85546875" style="2" customWidth="1"/>
    <col min="2322" max="2322" width="19.140625" style="2" customWidth="1"/>
    <col min="2323" max="2325" width="17.85546875" style="2" bestFit="1" customWidth="1"/>
    <col min="2326" max="2326" width="19.140625" style="2" customWidth="1"/>
    <col min="2327" max="2327" width="25.140625" style="2" bestFit="1" customWidth="1"/>
    <col min="2328" max="2328" width="50.7109375" style="2" bestFit="1" customWidth="1"/>
    <col min="2329" max="2330" width="0" style="2" hidden="1" customWidth="1"/>
    <col min="2331" max="2331" width="15.140625" style="2" customWidth="1"/>
    <col min="2332" max="2332" width="15.28515625" style="2" customWidth="1"/>
    <col min="2333" max="2333" width="50.7109375" style="2" bestFit="1" customWidth="1"/>
    <col min="2334" max="2568" width="12.7109375" style="2"/>
    <col min="2569" max="2569" width="4" style="2" customWidth="1"/>
    <col min="2570" max="2570" width="7.85546875" style="2" customWidth="1"/>
    <col min="2571" max="2571" width="15.140625" style="2" customWidth="1"/>
    <col min="2572" max="2572" width="20.42578125" style="2" customWidth="1"/>
    <col min="2573" max="2573" width="18.7109375" style="2" customWidth="1"/>
    <col min="2574" max="2574" width="19.7109375" style="2" customWidth="1"/>
    <col min="2575" max="2575" width="10" style="2" customWidth="1"/>
    <col min="2576" max="2576" width="64.5703125" style="2" bestFit="1" customWidth="1"/>
    <col min="2577" max="2577" width="16.85546875" style="2" customWidth="1"/>
    <col min="2578" max="2578" width="19.140625" style="2" customWidth="1"/>
    <col min="2579" max="2581" width="17.85546875" style="2" bestFit="1" customWidth="1"/>
    <col min="2582" max="2582" width="19.140625" style="2" customWidth="1"/>
    <col min="2583" max="2583" width="25.140625" style="2" bestFit="1" customWidth="1"/>
    <col min="2584" max="2584" width="50.7109375" style="2" bestFit="1" customWidth="1"/>
    <col min="2585" max="2586" width="0" style="2" hidden="1" customWidth="1"/>
    <col min="2587" max="2587" width="15.140625" style="2" customWidth="1"/>
    <col min="2588" max="2588" width="15.28515625" style="2" customWidth="1"/>
    <col min="2589" max="2589" width="50.7109375" style="2" bestFit="1" customWidth="1"/>
    <col min="2590" max="2824" width="12.7109375" style="2"/>
    <col min="2825" max="2825" width="4" style="2" customWidth="1"/>
    <col min="2826" max="2826" width="7.85546875" style="2" customWidth="1"/>
    <col min="2827" max="2827" width="15.140625" style="2" customWidth="1"/>
    <col min="2828" max="2828" width="20.42578125" style="2" customWidth="1"/>
    <col min="2829" max="2829" width="18.7109375" style="2" customWidth="1"/>
    <col min="2830" max="2830" width="19.7109375" style="2" customWidth="1"/>
    <col min="2831" max="2831" width="10" style="2" customWidth="1"/>
    <col min="2832" max="2832" width="64.5703125" style="2" bestFit="1" customWidth="1"/>
    <col min="2833" max="2833" width="16.85546875" style="2" customWidth="1"/>
    <col min="2834" max="2834" width="19.140625" style="2" customWidth="1"/>
    <col min="2835" max="2837" width="17.85546875" style="2" bestFit="1" customWidth="1"/>
    <col min="2838" max="2838" width="19.140625" style="2" customWidth="1"/>
    <col min="2839" max="2839" width="25.140625" style="2" bestFit="1" customWidth="1"/>
    <col min="2840" max="2840" width="50.7109375" style="2" bestFit="1" customWidth="1"/>
    <col min="2841" max="2842" width="0" style="2" hidden="1" customWidth="1"/>
    <col min="2843" max="2843" width="15.140625" style="2" customWidth="1"/>
    <col min="2844" max="2844" width="15.28515625" style="2" customWidth="1"/>
    <col min="2845" max="2845" width="50.7109375" style="2" bestFit="1" customWidth="1"/>
    <col min="2846" max="3080" width="12.7109375" style="2"/>
    <col min="3081" max="3081" width="4" style="2" customWidth="1"/>
    <col min="3082" max="3082" width="7.85546875" style="2" customWidth="1"/>
    <col min="3083" max="3083" width="15.140625" style="2" customWidth="1"/>
    <col min="3084" max="3084" width="20.42578125" style="2" customWidth="1"/>
    <col min="3085" max="3085" width="18.7109375" style="2" customWidth="1"/>
    <col min="3086" max="3086" width="19.7109375" style="2" customWidth="1"/>
    <col min="3087" max="3087" width="10" style="2" customWidth="1"/>
    <col min="3088" max="3088" width="64.5703125" style="2" bestFit="1" customWidth="1"/>
    <col min="3089" max="3089" width="16.85546875" style="2" customWidth="1"/>
    <col min="3090" max="3090" width="19.140625" style="2" customWidth="1"/>
    <col min="3091" max="3093" width="17.85546875" style="2" bestFit="1" customWidth="1"/>
    <col min="3094" max="3094" width="19.140625" style="2" customWidth="1"/>
    <col min="3095" max="3095" width="25.140625" style="2" bestFit="1" customWidth="1"/>
    <col min="3096" max="3096" width="50.7109375" style="2" bestFit="1" customWidth="1"/>
    <col min="3097" max="3098" width="0" style="2" hidden="1" customWidth="1"/>
    <col min="3099" max="3099" width="15.140625" style="2" customWidth="1"/>
    <col min="3100" max="3100" width="15.28515625" style="2" customWidth="1"/>
    <col min="3101" max="3101" width="50.7109375" style="2" bestFit="1" customWidth="1"/>
    <col min="3102" max="3336" width="12.7109375" style="2"/>
    <col min="3337" max="3337" width="4" style="2" customWidth="1"/>
    <col min="3338" max="3338" width="7.85546875" style="2" customWidth="1"/>
    <col min="3339" max="3339" width="15.140625" style="2" customWidth="1"/>
    <col min="3340" max="3340" width="20.42578125" style="2" customWidth="1"/>
    <col min="3341" max="3341" width="18.7109375" style="2" customWidth="1"/>
    <col min="3342" max="3342" width="19.7109375" style="2" customWidth="1"/>
    <col min="3343" max="3343" width="10" style="2" customWidth="1"/>
    <col min="3344" max="3344" width="64.5703125" style="2" bestFit="1" customWidth="1"/>
    <col min="3345" max="3345" width="16.85546875" style="2" customWidth="1"/>
    <col min="3346" max="3346" width="19.140625" style="2" customWidth="1"/>
    <col min="3347" max="3349" width="17.85546875" style="2" bestFit="1" customWidth="1"/>
    <col min="3350" max="3350" width="19.140625" style="2" customWidth="1"/>
    <col min="3351" max="3351" width="25.140625" style="2" bestFit="1" customWidth="1"/>
    <col min="3352" max="3352" width="50.7109375" style="2" bestFit="1" customWidth="1"/>
    <col min="3353" max="3354" width="0" style="2" hidden="1" customWidth="1"/>
    <col min="3355" max="3355" width="15.140625" style="2" customWidth="1"/>
    <col min="3356" max="3356" width="15.28515625" style="2" customWidth="1"/>
    <col min="3357" max="3357" width="50.7109375" style="2" bestFit="1" customWidth="1"/>
    <col min="3358" max="3592" width="12.7109375" style="2"/>
    <col min="3593" max="3593" width="4" style="2" customWidth="1"/>
    <col min="3594" max="3594" width="7.85546875" style="2" customWidth="1"/>
    <col min="3595" max="3595" width="15.140625" style="2" customWidth="1"/>
    <col min="3596" max="3596" width="20.42578125" style="2" customWidth="1"/>
    <col min="3597" max="3597" width="18.7109375" style="2" customWidth="1"/>
    <col min="3598" max="3598" width="19.7109375" style="2" customWidth="1"/>
    <col min="3599" max="3599" width="10" style="2" customWidth="1"/>
    <col min="3600" max="3600" width="64.5703125" style="2" bestFit="1" customWidth="1"/>
    <col min="3601" max="3601" width="16.85546875" style="2" customWidth="1"/>
    <col min="3602" max="3602" width="19.140625" style="2" customWidth="1"/>
    <col min="3603" max="3605" width="17.85546875" style="2" bestFit="1" customWidth="1"/>
    <col min="3606" max="3606" width="19.140625" style="2" customWidth="1"/>
    <col min="3607" max="3607" width="25.140625" style="2" bestFit="1" customWidth="1"/>
    <col min="3608" max="3608" width="50.7109375" style="2" bestFit="1" customWidth="1"/>
    <col min="3609" max="3610" width="0" style="2" hidden="1" customWidth="1"/>
    <col min="3611" max="3611" width="15.140625" style="2" customWidth="1"/>
    <col min="3612" max="3612" width="15.28515625" style="2" customWidth="1"/>
    <col min="3613" max="3613" width="50.7109375" style="2" bestFit="1" customWidth="1"/>
    <col min="3614" max="3848" width="12.7109375" style="2"/>
    <col min="3849" max="3849" width="4" style="2" customWidth="1"/>
    <col min="3850" max="3850" width="7.85546875" style="2" customWidth="1"/>
    <col min="3851" max="3851" width="15.140625" style="2" customWidth="1"/>
    <col min="3852" max="3852" width="20.42578125" style="2" customWidth="1"/>
    <col min="3853" max="3853" width="18.7109375" style="2" customWidth="1"/>
    <col min="3854" max="3854" width="19.7109375" style="2" customWidth="1"/>
    <col min="3855" max="3855" width="10" style="2" customWidth="1"/>
    <col min="3856" max="3856" width="64.5703125" style="2" bestFit="1" customWidth="1"/>
    <col min="3857" max="3857" width="16.85546875" style="2" customWidth="1"/>
    <col min="3858" max="3858" width="19.140625" style="2" customWidth="1"/>
    <col min="3859" max="3861" width="17.85546875" style="2" bestFit="1" customWidth="1"/>
    <col min="3862" max="3862" width="19.140625" style="2" customWidth="1"/>
    <col min="3863" max="3863" width="25.140625" style="2" bestFit="1" customWidth="1"/>
    <col min="3864" max="3864" width="50.7109375" style="2" bestFit="1" customWidth="1"/>
    <col min="3865" max="3866" width="0" style="2" hidden="1" customWidth="1"/>
    <col min="3867" max="3867" width="15.140625" style="2" customWidth="1"/>
    <col min="3868" max="3868" width="15.28515625" style="2" customWidth="1"/>
    <col min="3869" max="3869" width="50.7109375" style="2" bestFit="1" customWidth="1"/>
    <col min="3870" max="4104" width="12.7109375" style="2"/>
    <col min="4105" max="4105" width="4" style="2" customWidth="1"/>
    <col min="4106" max="4106" width="7.85546875" style="2" customWidth="1"/>
    <col min="4107" max="4107" width="15.140625" style="2" customWidth="1"/>
    <col min="4108" max="4108" width="20.42578125" style="2" customWidth="1"/>
    <col min="4109" max="4109" width="18.7109375" style="2" customWidth="1"/>
    <col min="4110" max="4110" width="19.7109375" style="2" customWidth="1"/>
    <col min="4111" max="4111" width="10" style="2" customWidth="1"/>
    <col min="4112" max="4112" width="64.5703125" style="2" bestFit="1" customWidth="1"/>
    <col min="4113" max="4113" width="16.85546875" style="2" customWidth="1"/>
    <col min="4114" max="4114" width="19.140625" style="2" customWidth="1"/>
    <col min="4115" max="4117" width="17.85546875" style="2" bestFit="1" customWidth="1"/>
    <col min="4118" max="4118" width="19.140625" style="2" customWidth="1"/>
    <col min="4119" max="4119" width="25.140625" style="2" bestFit="1" customWidth="1"/>
    <col min="4120" max="4120" width="50.7109375" style="2" bestFit="1" customWidth="1"/>
    <col min="4121" max="4122" width="0" style="2" hidden="1" customWidth="1"/>
    <col min="4123" max="4123" width="15.140625" style="2" customWidth="1"/>
    <col min="4124" max="4124" width="15.28515625" style="2" customWidth="1"/>
    <col min="4125" max="4125" width="50.7109375" style="2" bestFit="1" customWidth="1"/>
    <col min="4126" max="4360" width="12.7109375" style="2"/>
    <col min="4361" max="4361" width="4" style="2" customWidth="1"/>
    <col min="4362" max="4362" width="7.85546875" style="2" customWidth="1"/>
    <col min="4363" max="4363" width="15.140625" style="2" customWidth="1"/>
    <col min="4364" max="4364" width="20.42578125" style="2" customWidth="1"/>
    <col min="4365" max="4365" width="18.7109375" style="2" customWidth="1"/>
    <col min="4366" max="4366" width="19.7109375" style="2" customWidth="1"/>
    <col min="4367" max="4367" width="10" style="2" customWidth="1"/>
    <col min="4368" max="4368" width="64.5703125" style="2" bestFit="1" customWidth="1"/>
    <col min="4369" max="4369" width="16.85546875" style="2" customWidth="1"/>
    <col min="4370" max="4370" width="19.140625" style="2" customWidth="1"/>
    <col min="4371" max="4373" width="17.85546875" style="2" bestFit="1" customWidth="1"/>
    <col min="4374" max="4374" width="19.140625" style="2" customWidth="1"/>
    <col min="4375" max="4375" width="25.140625" style="2" bestFit="1" customWidth="1"/>
    <col min="4376" max="4376" width="50.7109375" style="2" bestFit="1" customWidth="1"/>
    <col min="4377" max="4378" width="0" style="2" hidden="1" customWidth="1"/>
    <col min="4379" max="4379" width="15.140625" style="2" customWidth="1"/>
    <col min="4380" max="4380" width="15.28515625" style="2" customWidth="1"/>
    <col min="4381" max="4381" width="50.7109375" style="2" bestFit="1" customWidth="1"/>
    <col min="4382" max="4616" width="12.7109375" style="2"/>
    <col min="4617" max="4617" width="4" style="2" customWidth="1"/>
    <col min="4618" max="4618" width="7.85546875" style="2" customWidth="1"/>
    <col min="4619" max="4619" width="15.140625" style="2" customWidth="1"/>
    <col min="4620" max="4620" width="20.42578125" style="2" customWidth="1"/>
    <col min="4621" max="4621" width="18.7109375" style="2" customWidth="1"/>
    <col min="4622" max="4622" width="19.7109375" style="2" customWidth="1"/>
    <col min="4623" max="4623" width="10" style="2" customWidth="1"/>
    <col min="4624" max="4624" width="64.5703125" style="2" bestFit="1" customWidth="1"/>
    <col min="4625" max="4625" width="16.85546875" style="2" customWidth="1"/>
    <col min="4626" max="4626" width="19.140625" style="2" customWidth="1"/>
    <col min="4627" max="4629" width="17.85546875" style="2" bestFit="1" customWidth="1"/>
    <col min="4630" max="4630" width="19.140625" style="2" customWidth="1"/>
    <col min="4631" max="4631" width="25.140625" style="2" bestFit="1" customWidth="1"/>
    <col min="4632" max="4632" width="50.7109375" style="2" bestFit="1" customWidth="1"/>
    <col min="4633" max="4634" width="0" style="2" hidden="1" customWidth="1"/>
    <col min="4635" max="4635" width="15.140625" style="2" customWidth="1"/>
    <col min="4636" max="4636" width="15.28515625" style="2" customWidth="1"/>
    <col min="4637" max="4637" width="50.7109375" style="2" bestFit="1" customWidth="1"/>
    <col min="4638" max="4872" width="12.7109375" style="2"/>
    <col min="4873" max="4873" width="4" style="2" customWidth="1"/>
    <col min="4874" max="4874" width="7.85546875" style="2" customWidth="1"/>
    <col min="4875" max="4875" width="15.140625" style="2" customWidth="1"/>
    <col min="4876" max="4876" width="20.42578125" style="2" customWidth="1"/>
    <col min="4877" max="4877" width="18.7109375" style="2" customWidth="1"/>
    <col min="4878" max="4878" width="19.7109375" style="2" customWidth="1"/>
    <col min="4879" max="4879" width="10" style="2" customWidth="1"/>
    <col min="4880" max="4880" width="64.5703125" style="2" bestFit="1" customWidth="1"/>
    <col min="4881" max="4881" width="16.85546875" style="2" customWidth="1"/>
    <col min="4882" max="4882" width="19.140625" style="2" customWidth="1"/>
    <col min="4883" max="4885" width="17.85546875" style="2" bestFit="1" customWidth="1"/>
    <col min="4886" max="4886" width="19.140625" style="2" customWidth="1"/>
    <col min="4887" max="4887" width="25.140625" style="2" bestFit="1" customWidth="1"/>
    <col min="4888" max="4888" width="50.7109375" style="2" bestFit="1" customWidth="1"/>
    <col min="4889" max="4890" width="0" style="2" hidden="1" customWidth="1"/>
    <col min="4891" max="4891" width="15.140625" style="2" customWidth="1"/>
    <col min="4892" max="4892" width="15.28515625" style="2" customWidth="1"/>
    <col min="4893" max="4893" width="50.7109375" style="2" bestFit="1" customWidth="1"/>
    <col min="4894" max="5128" width="12.7109375" style="2"/>
    <col min="5129" max="5129" width="4" style="2" customWidth="1"/>
    <col min="5130" max="5130" width="7.85546875" style="2" customWidth="1"/>
    <col min="5131" max="5131" width="15.140625" style="2" customWidth="1"/>
    <col min="5132" max="5132" width="20.42578125" style="2" customWidth="1"/>
    <col min="5133" max="5133" width="18.7109375" style="2" customWidth="1"/>
    <col min="5134" max="5134" width="19.7109375" style="2" customWidth="1"/>
    <col min="5135" max="5135" width="10" style="2" customWidth="1"/>
    <col min="5136" max="5136" width="64.5703125" style="2" bestFit="1" customWidth="1"/>
    <col min="5137" max="5137" width="16.85546875" style="2" customWidth="1"/>
    <col min="5138" max="5138" width="19.140625" style="2" customWidth="1"/>
    <col min="5139" max="5141" width="17.85546875" style="2" bestFit="1" customWidth="1"/>
    <col min="5142" max="5142" width="19.140625" style="2" customWidth="1"/>
    <col min="5143" max="5143" width="25.140625" style="2" bestFit="1" customWidth="1"/>
    <col min="5144" max="5144" width="50.7109375" style="2" bestFit="1" customWidth="1"/>
    <col min="5145" max="5146" width="0" style="2" hidden="1" customWidth="1"/>
    <col min="5147" max="5147" width="15.140625" style="2" customWidth="1"/>
    <col min="5148" max="5148" width="15.28515625" style="2" customWidth="1"/>
    <col min="5149" max="5149" width="50.7109375" style="2" bestFit="1" customWidth="1"/>
    <col min="5150" max="5384" width="12.7109375" style="2"/>
    <col min="5385" max="5385" width="4" style="2" customWidth="1"/>
    <col min="5386" max="5386" width="7.85546875" style="2" customWidth="1"/>
    <col min="5387" max="5387" width="15.140625" style="2" customWidth="1"/>
    <col min="5388" max="5388" width="20.42578125" style="2" customWidth="1"/>
    <col min="5389" max="5389" width="18.7109375" style="2" customWidth="1"/>
    <col min="5390" max="5390" width="19.7109375" style="2" customWidth="1"/>
    <col min="5391" max="5391" width="10" style="2" customWidth="1"/>
    <col min="5392" max="5392" width="64.5703125" style="2" bestFit="1" customWidth="1"/>
    <col min="5393" max="5393" width="16.85546875" style="2" customWidth="1"/>
    <col min="5394" max="5394" width="19.140625" style="2" customWidth="1"/>
    <col min="5395" max="5397" width="17.85546875" style="2" bestFit="1" customWidth="1"/>
    <col min="5398" max="5398" width="19.140625" style="2" customWidth="1"/>
    <col min="5399" max="5399" width="25.140625" style="2" bestFit="1" customWidth="1"/>
    <col min="5400" max="5400" width="50.7109375" style="2" bestFit="1" customWidth="1"/>
    <col min="5401" max="5402" width="0" style="2" hidden="1" customWidth="1"/>
    <col min="5403" max="5403" width="15.140625" style="2" customWidth="1"/>
    <col min="5404" max="5404" width="15.28515625" style="2" customWidth="1"/>
    <col min="5405" max="5405" width="50.7109375" style="2" bestFit="1" customWidth="1"/>
    <col min="5406" max="5640" width="12.7109375" style="2"/>
    <col min="5641" max="5641" width="4" style="2" customWidth="1"/>
    <col min="5642" max="5642" width="7.85546875" style="2" customWidth="1"/>
    <col min="5643" max="5643" width="15.140625" style="2" customWidth="1"/>
    <col min="5644" max="5644" width="20.42578125" style="2" customWidth="1"/>
    <col min="5645" max="5645" width="18.7109375" style="2" customWidth="1"/>
    <col min="5646" max="5646" width="19.7109375" style="2" customWidth="1"/>
    <col min="5647" max="5647" width="10" style="2" customWidth="1"/>
    <col min="5648" max="5648" width="64.5703125" style="2" bestFit="1" customWidth="1"/>
    <col min="5649" max="5649" width="16.85546875" style="2" customWidth="1"/>
    <col min="5650" max="5650" width="19.140625" style="2" customWidth="1"/>
    <col min="5651" max="5653" width="17.85546875" style="2" bestFit="1" customWidth="1"/>
    <col min="5654" max="5654" width="19.140625" style="2" customWidth="1"/>
    <col min="5655" max="5655" width="25.140625" style="2" bestFit="1" customWidth="1"/>
    <col min="5656" max="5656" width="50.7109375" style="2" bestFit="1" customWidth="1"/>
    <col min="5657" max="5658" width="0" style="2" hidden="1" customWidth="1"/>
    <col min="5659" max="5659" width="15.140625" style="2" customWidth="1"/>
    <col min="5660" max="5660" width="15.28515625" style="2" customWidth="1"/>
    <col min="5661" max="5661" width="50.7109375" style="2" bestFit="1" customWidth="1"/>
    <col min="5662" max="5896" width="12.7109375" style="2"/>
    <col min="5897" max="5897" width="4" style="2" customWidth="1"/>
    <col min="5898" max="5898" width="7.85546875" style="2" customWidth="1"/>
    <col min="5899" max="5899" width="15.140625" style="2" customWidth="1"/>
    <col min="5900" max="5900" width="20.42578125" style="2" customWidth="1"/>
    <col min="5901" max="5901" width="18.7109375" style="2" customWidth="1"/>
    <col min="5902" max="5902" width="19.7109375" style="2" customWidth="1"/>
    <col min="5903" max="5903" width="10" style="2" customWidth="1"/>
    <col min="5904" max="5904" width="64.5703125" style="2" bestFit="1" customWidth="1"/>
    <col min="5905" max="5905" width="16.85546875" style="2" customWidth="1"/>
    <col min="5906" max="5906" width="19.140625" style="2" customWidth="1"/>
    <col min="5907" max="5909" width="17.85546875" style="2" bestFit="1" customWidth="1"/>
    <col min="5910" max="5910" width="19.140625" style="2" customWidth="1"/>
    <col min="5911" max="5911" width="25.140625" style="2" bestFit="1" customWidth="1"/>
    <col min="5912" max="5912" width="50.7109375" style="2" bestFit="1" customWidth="1"/>
    <col min="5913" max="5914" width="0" style="2" hidden="1" customWidth="1"/>
    <col min="5915" max="5915" width="15.140625" style="2" customWidth="1"/>
    <col min="5916" max="5916" width="15.28515625" style="2" customWidth="1"/>
    <col min="5917" max="5917" width="50.7109375" style="2" bestFit="1" customWidth="1"/>
    <col min="5918" max="6152" width="12.7109375" style="2"/>
    <col min="6153" max="6153" width="4" style="2" customWidth="1"/>
    <col min="6154" max="6154" width="7.85546875" style="2" customWidth="1"/>
    <col min="6155" max="6155" width="15.140625" style="2" customWidth="1"/>
    <col min="6156" max="6156" width="20.42578125" style="2" customWidth="1"/>
    <col min="6157" max="6157" width="18.7109375" style="2" customWidth="1"/>
    <col min="6158" max="6158" width="19.7109375" style="2" customWidth="1"/>
    <col min="6159" max="6159" width="10" style="2" customWidth="1"/>
    <col min="6160" max="6160" width="64.5703125" style="2" bestFit="1" customWidth="1"/>
    <col min="6161" max="6161" width="16.85546875" style="2" customWidth="1"/>
    <col min="6162" max="6162" width="19.140625" style="2" customWidth="1"/>
    <col min="6163" max="6165" width="17.85546875" style="2" bestFit="1" customWidth="1"/>
    <col min="6166" max="6166" width="19.140625" style="2" customWidth="1"/>
    <col min="6167" max="6167" width="25.140625" style="2" bestFit="1" customWidth="1"/>
    <col min="6168" max="6168" width="50.7109375" style="2" bestFit="1" customWidth="1"/>
    <col min="6169" max="6170" width="0" style="2" hidden="1" customWidth="1"/>
    <col min="6171" max="6171" width="15.140625" style="2" customWidth="1"/>
    <col min="6172" max="6172" width="15.28515625" style="2" customWidth="1"/>
    <col min="6173" max="6173" width="50.7109375" style="2" bestFit="1" customWidth="1"/>
    <col min="6174" max="6408" width="12.7109375" style="2"/>
    <col min="6409" max="6409" width="4" style="2" customWidth="1"/>
    <col min="6410" max="6410" width="7.85546875" style="2" customWidth="1"/>
    <col min="6411" max="6411" width="15.140625" style="2" customWidth="1"/>
    <col min="6412" max="6412" width="20.42578125" style="2" customWidth="1"/>
    <col min="6413" max="6413" width="18.7109375" style="2" customWidth="1"/>
    <col min="6414" max="6414" width="19.7109375" style="2" customWidth="1"/>
    <col min="6415" max="6415" width="10" style="2" customWidth="1"/>
    <col min="6416" max="6416" width="64.5703125" style="2" bestFit="1" customWidth="1"/>
    <col min="6417" max="6417" width="16.85546875" style="2" customWidth="1"/>
    <col min="6418" max="6418" width="19.140625" style="2" customWidth="1"/>
    <col min="6419" max="6421" width="17.85546875" style="2" bestFit="1" customWidth="1"/>
    <col min="6422" max="6422" width="19.140625" style="2" customWidth="1"/>
    <col min="6423" max="6423" width="25.140625" style="2" bestFit="1" customWidth="1"/>
    <col min="6424" max="6424" width="50.7109375" style="2" bestFit="1" customWidth="1"/>
    <col min="6425" max="6426" width="0" style="2" hidden="1" customWidth="1"/>
    <col min="6427" max="6427" width="15.140625" style="2" customWidth="1"/>
    <col min="6428" max="6428" width="15.28515625" style="2" customWidth="1"/>
    <col min="6429" max="6429" width="50.7109375" style="2" bestFit="1" customWidth="1"/>
    <col min="6430" max="6664" width="12.7109375" style="2"/>
    <col min="6665" max="6665" width="4" style="2" customWidth="1"/>
    <col min="6666" max="6666" width="7.85546875" style="2" customWidth="1"/>
    <col min="6667" max="6667" width="15.140625" style="2" customWidth="1"/>
    <col min="6668" max="6668" width="20.42578125" style="2" customWidth="1"/>
    <col min="6669" max="6669" width="18.7109375" style="2" customWidth="1"/>
    <col min="6670" max="6670" width="19.7109375" style="2" customWidth="1"/>
    <col min="6671" max="6671" width="10" style="2" customWidth="1"/>
    <col min="6672" max="6672" width="64.5703125" style="2" bestFit="1" customWidth="1"/>
    <col min="6673" max="6673" width="16.85546875" style="2" customWidth="1"/>
    <col min="6674" max="6674" width="19.140625" style="2" customWidth="1"/>
    <col min="6675" max="6677" width="17.85546875" style="2" bestFit="1" customWidth="1"/>
    <col min="6678" max="6678" width="19.140625" style="2" customWidth="1"/>
    <col min="6679" max="6679" width="25.140625" style="2" bestFit="1" customWidth="1"/>
    <col min="6680" max="6680" width="50.7109375" style="2" bestFit="1" customWidth="1"/>
    <col min="6681" max="6682" width="0" style="2" hidden="1" customWidth="1"/>
    <col min="6683" max="6683" width="15.140625" style="2" customWidth="1"/>
    <col min="6684" max="6684" width="15.28515625" style="2" customWidth="1"/>
    <col min="6685" max="6685" width="50.7109375" style="2" bestFit="1" customWidth="1"/>
    <col min="6686" max="6920" width="12.7109375" style="2"/>
    <col min="6921" max="6921" width="4" style="2" customWidth="1"/>
    <col min="6922" max="6922" width="7.85546875" style="2" customWidth="1"/>
    <col min="6923" max="6923" width="15.140625" style="2" customWidth="1"/>
    <col min="6924" max="6924" width="20.42578125" style="2" customWidth="1"/>
    <col min="6925" max="6925" width="18.7109375" style="2" customWidth="1"/>
    <col min="6926" max="6926" width="19.7109375" style="2" customWidth="1"/>
    <col min="6927" max="6927" width="10" style="2" customWidth="1"/>
    <col min="6928" max="6928" width="64.5703125" style="2" bestFit="1" customWidth="1"/>
    <col min="6929" max="6929" width="16.85546875" style="2" customWidth="1"/>
    <col min="6930" max="6930" width="19.140625" style="2" customWidth="1"/>
    <col min="6931" max="6933" width="17.85546875" style="2" bestFit="1" customWidth="1"/>
    <col min="6934" max="6934" width="19.140625" style="2" customWidth="1"/>
    <col min="6935" max="6935" width="25.140625" style="2" bestFit="1" customWidth="1"/>
    <col min="6936" max="6936" width="50.7109375" style="2" bestFit="1" customWidth="1"/>
    <col min="6937" max="6938" width="0" style="2" hidden="1" customWidth="1"/>
    <col min="6939" max="6939" width="15.140625" style="2" customWidth="1"/>
    <col min="6940" max="6940" width="15.28515625" style="2" customWidth="1"/>
    <col min="6941" max="6941" width="50.7109375" style="2" bestFit="1" customWidth="1"/>
    <col min="6942" max="7176" width="12.7109375" style="2"/>
    <col min="7177" max="7177" width="4" style="2" customWidth="1"/>
    <col min="7178" max="7178" width="7.85546875" style="2" customWidth="1"/>
    <col min="7179" max="7179" width="15.140625" style="2" customWidth="1"/>
    <col min="7180" max="7180" width="20.42578125" style="2" customWidth="1"/>
    <col min="7181" max="7181" width="18.7109375" style="2" customWidth="1"/>
    <col min="7182" max="7182" width="19.7109375" style="2" customWidth="1"/>
    <col min="7183" max="7183" width="10" style="2" customWidth="1"/>
    <col min="7184" max="7184" width="64.5703125" style="2" bestFit="1" customWidth="1"/>
    <col min="7185" max="7185" width="16.85546875" style="2" customWidth="1"/>
    <col min="7186" max="7186" width="19.140625" style="2" customWidth="1"/>
    <col min="7187" max="7189" width="17.85546875" style="2" bestFit="1" customWidth="1"/>
    <col min="7190" max="7190" width="19.140625" style="2" customWidth="1"/>
    <col min="7191" max="7191" width="25.140625" style="2" bestFit="1" customWidth="1"/>
    <col min="7192" max="7192" width="50.7109375" style="2" bestFit="1" customWidth="1"/>
    <col min="7193" max="7194" width="0" style="2" hidden="1" customWidth="1"/>
    <col min="7195" max="7195" width="15.140625" style="2" customWidth="1"/>
    <col min="7196" max="7196" width="15.28515625" style="2" customWidth="1"/>
    <col min="7197" max="7197" width="50.7109375" style="2" bestFit="1" customWidth="1"/>
    <col min="7198" max="7432" width="12.7109375" style="2"/>
    <col min="7433" max="7433" width="4" style="2" customWidth="1"/>
    <col min="7434" max="7434" width="7.85546875" style="2" customWidth="1"/>
    <col min="7435" max="7435" width="15.140625" style="2" customWidth="1"/>
    <col min="7436" max="7436" width="20.42578125" style="2" customWidth="1"/>
    <col min="7437" max="7437" width="18.7109375" style="2" customWidth="1"/>
    <col min="7438" max="7438" width="19.7109375" style="2" customWidth="1"/>
    <col min="7439" max="7439" width="10" style="2" customWidth="1"/>
    <col min="7440" max="7440" width="64.5703125" style="2" bestFit="1" customWidth="1"/>
    <col min="7441" max="7441" width="16.85546875" style="2" customWidth="1"/>
    <col min="7442" max="7442" width="19.140625" style="2" customWidth="1"/>
    <col min="7443" max="7445" width="17.85546875" style="2" bestFit="1" customWidth="1"/>
    <col min="7446" max="7446" width="19.140625" style="2" customWidth="1"/>
    <col min="7447" max="7447" width="25.140625" style="2" bestFit="1" customWidth="1"/>
    <col min="7448" max="7448" width="50.7109375" style="2" bestFit="1" customWidth="1"/>
    <col min="7449" max="7450" width="0" style="2" hidden="1" customWidth="1"/>
    <col min="7451" max="7451" width="15.140625" style="2" customWidth="1"/>
    <col min="7452" max="7452" width="15.28515625" style="2" customWidth="1"/>
    <col min="7453" max="7453" width="50.7109375" style="2" bestFit="1" customWidth="1"/>
    <col min="7454" max="7688" width="12.7109375" style="2"/>
    <col min="7689" max="7689" width="4" style="2" customWidth="1"/>
    <col min="7690" max="7690" width="7.85546875" style="2" customWidth="1"/>
    <col min="7691" max="7691" width="15.140625" style="2" customWidth="1"/>
    <col min="7692" max="7692" width="20.42578125" style="2" customWidth="1"/>
    <col min="7693" max="7693" width="18.7109375" style="2" customWidth="1"/>
    <col min="7694" max="7694" width="19.7109375" style="2" customWidth="1"/>
    <col min="7695" max="7695" width="10" style="2" customWidth="1"/>
    <col min="7696" max="7696" width="64.5703125" style="2" bestFit="1" customWidth="1"/>
    <col min="7697" max="7697" width="16.85546875" style="2" customWidth="1"/>
    <col min="7698" max="7698" width="19.140625" style="2" customWidth="1"/>
    <col min="7699" max="7701" width="17.85546875" style="2" bestFit="1" customWidth="1"/>
    <col min="7702" max="7702" width="19.140625" style="2" customWidth="1"/>
    <col min="7703" max="7703" width="25.140625" style="2" bestFit="1" customWidth="1"/>
    <col min="7704" max="7704" width="50.7109375" style="2" bestFit="1" customWidth="1"/>
    <col min="7705" max="7706" width="0" style="2" hidden="1" customWidth="1"/>
    <col min="7707" max="7707" width="15.140625" style="2" customWidth="1"/>
    <col min="7708" max="7708" width="15.28515625" style="2" customWidth="1"/>
    <col min="7709" max="7709" width="50.7109375" style="2" bestFit="1" customWidth="1"/>
    <col min="7710" max="7944" width="12.7109375" style="2"/>
    <col min="7945" max="7945" width="4" style="2" customWidth="1"/>
    <col min="7946" max="7946" width="7.85546875" style="2" customWidth="1"/>
    <col min="7947" max="7947" width="15.140625" style="2" customWidth="1"/>
    <col min="7948" max="7948" width="20.42578125" style="2" customWidth="1"/>
    <col min="7949" max="7949" width="18.7109375" style="2" customWidth="1"/>
    <col min="7950" max="7950" width="19.7109375" style="2" customWidth="1"/>
    <col min="7951" max="7951" width="10" style="2" customWidth="1"/>
    <col min="7952" max="7952" width="64.5703125" style="2" bestFit="1" customWidth="1"/>
    <col min="7953" max="7953" width="16.85546875" style="2" customWidth="1"/>
    <col min="7954" max="7954" width="19.140625" style="2" customWidth="1"/>
    <col min="7955" max="7957" width="17.85546875" style="2" bestFit="1" customWidth="1"/>
    <col min="7958" max="7958" width="19.140625" style="2" customWidth="1"/>
    <col min="7959" max="7959" width="25.140625" style="2" bestFit="1" customWidth="1"/>
    <col min="7960" max="7960" width="50.7109375" style="2" bestFit="1" customWidth="1"/>
    <col min="7961" max="7962" width="0" style="2" hidden="1" customWidth="1"/>
    <col min="7963" max="7963" width="15.140625" style="2" customWidth="1"/>
    <col min="7964" max="7964" width="15.28515625" style="2" customWidth="1"/>
    <col min="7965" max="7965" width="50.7109375" style="2" bestFit="1" customWidth="1"/>
    <col min="7966" max="8200" width="12.7109375" style="2"/>
    <col min="8201" max="8201" width="4" style="2" customWidth="1"/>
    <col min="8202" max="8202" width="7.85546875" style="2" customWidth="1"/>
    <col min="8203" max="8203" width="15.140625" style="2" customWidth="1"/>
    <col min="8204" max="8204" width="20.42578125" style="2" customWidth="1"/>
    <col min="8205" max="8205" width="18.7109375" style="2" customWidth="1"/>
    <col min="8206" max="8206" width="19.7109375" style="2" customWidth="1"/>
    <col min="8207" max="8207" width="10" style="2" customWidth="1"/>
    <col min="8208" max="8208" width="64.5703125" style="2" bestFit="1" customWidth="1"/>
    <col min="8209" max="8209" width="16.85546875" style="2" customWidth="1"/>
    <col min="8210" max="8210" width="19.140625" style="2" customWidth="1"/>
    <col min="8211" max="8213" width="17.85546875" style="2" bestFit="1" customWidth="1"/>
    <col min="8214" max="8214" width="19.140625" style="2" customWidth="1"/>
    <col min="8215" max="8215" width="25.140625" style="2" bestFit="1" customWidth="1"/>
    <col min="8216" max="8216" width="50.7109375" style="2" bestFit="1" customWidth="1"/>
    <col min="8217" max="8218" width="0" style="2" hidden="1" customWidth="1"/>
    <col min="8219" max="8219" width="15.140625" style="2" customWidth="1"/>
    <col min="8220" max="8220" width="15.28515625" style="2" customWidth="1"/>
    <col min="8221" max="8221" width="50.7109375" style="2" bestFit="1" customWidth="1"/>
    <col min="8222" max="8456" width="12.7109375" style="2"/>
    <col min="8457" max="8457" width="4" style="2" customWidth="1"/>
    <col min="8458" max="8458" width="7.85546875" style="2" customWidth="1"/>
    <col min="8459" max="8459" width="15.140625" style="2" customWidth="1"/>
    <col min="8460" max="8460" width="20.42578125" style="2" customWidth="1"/>
    <col min="8461" max="8461" width="18.7109375" style="2" customWidth="1"/>
    <col min="8462" max="8462" width="19.7109375" style="2" customWidth="1"/>
    <col min="8463" max="8463" width="10" style="2" customWidth="1"/>
    <col min="8464" max="8464" width="64.5703125" style="2" bestFit="1" customWidth="1"/>
    <col min="8465" max="8465" width="16.85546875" style="2" customWidth="1"/>
    <col min="8466" max="8466" width="19.140625" style="2" customWidth="1"/>
    <col min="8467" max="8469" width="17.85546875" style="2" bestFit="1" customWidth="1"/>
    <col min="8470" max="8470" width="19.140625" style="2" customWidth="1"/>
    <col min="8471" max="8471" width="25.140625" style="2" bestFit="1" customWidth="1"/>
    <col min="8472" max="8472" width="50.7109375" style="2" bestFit="1" customWidth="1"/>
    <col min="8473" max="8474" width="0" style="2" hidden="1" customWidth="1"/>
    <col min="8475" max="8475" width="15.140625" style="2" customWidth="1"/>
    <col min="8476" max="8476" width="15.28515625" style="2" customWidth="1"/>
    <col min="8477" max="8477" width="50.7109375" style="2" bestFit="1" customWidth="1"/>
    <col min="8478" max="8712" width="12.7109375" style="2"/>
    <col min="8713" max="8713" width="4" style="2" customWidth="1"/>
    <col min="8714" max="8714" width="7.85546875" style="2" customWidth="1"/>
    <col min="8715" max="8715" width="15.140625" style="2" customWidth="1"/>
    <col min="8716" max="8716" width="20.42578125" style="2" customWidth="1"/>
    <col min="8717" max="8717" width="18.7109375" style="2" customWidth="1"/>
    <col min="8718" max="8718" width="19.7109375" style="2" customWidth="1"/>
    <col min="8719" max="8719" width="10" style="2" customWidth="1"/>
    <col min="8720" max="8720" width="64.5703125" style="2" bestFit="1" customWidth="1"/>
    <col min="8721" max="8721" width="16.85546875" style="2" customWidth="1"/>
    <col min="8722" max="8722" width="19.140625" style="2" customWidth="1"/>
    <col min="8723" max="8725" width="17.85546875" style="2" bestFit="1" customWidth="1"/>
    <col min="8726" max="8726" width="19.140625" style="2" customWidth="1"/>
    <col min="8727" max="8727" width="25.140625" style="2" bestFit="1" customWidth="1"/>
    <col min="8728" max="8728" width="50.7109375" style="2" bestFit="1" customWidth="1"/>
    <col min="8729" max="8730" width="0" style="2" hidden="1" customWidth="1"/>
    <col min="8731" max="8731" width="15.140625" style="2" customWidth="1"/>
    <col min="8732" max="8732" width="15.28515625" style="2" customWidth="1"/>
    <col min="8733" max="8733" width="50.7109375" style="2" bestFit="1" customWidth="1"/>
    <col min="8734" max="8968" width="12.7109375" style="2"/>
    <col min="8969" max="8969" width="4" style="2" customWidth="1"/>
    <col min="8970" max="8970" width="7.85546875" style="2" customWidth="1"/>
    <col min="8971" max="8971" width="15.140625" style="2" customWidth="1"/>
    <col min="8972" max="8972" width="20.42578125" style="2" customWidth="1"/>
    <col min="8973" max="8973" width="18.7109375" style="2" customWidth="1"/>
    <col min="8974" max="8974" width="19.7109375" style="2" customWidth="1"/>
    <col min="8975" max="8975" width="10" style="2" customWidth="1"/>
    <col min="8976" max="8976" width="64.5703125" style="2" bestFit="1" customWidth="1"/>
    <col min="8977" max="8977" width="16.85546875" style="2" customWidth="1"/>
    <col min="8978" max="8978" width="19.140625" style="2" customWidth="1"/>
    <col min="8979" max="8981" width="17.85546875" style="2" bestFit="1" customWidth="1"/>
    <col min="8982" max="8982" width="19.140625" style="2" customWidth="1"/>
    <col min="8983" max="8983" width="25.140625" style="2" bestFit="1" customWidth="1"/>
    <col min="8984" max="8984" width="50.7109375" style="2" bestFit="1" customWidth="1"/>
    <col min="8985" max="8986" width="0" style="2" hidden="1" customWidth="1"/>
    <col min="8987" max="8987" width="15.140625" style="2" customWidth="1"/>
    <col min="8988" max="8988" width="15.28515625" style="2" customWidth="1"/>
    <col min="8989" max="8989" width="50.7109375" style="2" bestFit="1" customWidth="1"/>
    <col min="8990" max="9224" width="12.7109375" style="2"/>
    <col min="9225" max="9225" width="4" style="2" customWidth="1"/>
    <col min="9226" max="9226" width="7.85546875" style="2" customWidth="1"/>
    <col min="9227" max="9227" width="15.140625" style="2" customWidth="1"/>
    <col min="9228" max="9228" width="20.42578125" style="2" customWidth="1"/>
    <col min="9229" max="9229" width="18.7109375" style="2" customWidth="1"/>
    <col min="9230" max="9230" width="19.7109375" style="2" customWidth="1"/>
    <col min="9231" max="9231" width="10" style="2" customWidth="1"/>
    <col min="9232" max="9232" width="64.5703125" style="2" bestFit="1" customWidth="1"/>
    <col min="9233" max="9233" width="16.85546875" style="2" customWidth="1"/>
    <col min="9234" max="9234" width="19.140625" style="2" customWidth="1"/>
    <col min="9235" max="9237" width="17.85546875" style="2" bestFit="1" customWidth="1"/>
    <col min="9238" max="9238" width="19.140625" style="2" customWidth="1"/>
    <col min="9239" max="9239" width="25.140625" style="2" bestFit="1" customWidth="1"/>
    <col min="9240" max="9240" width="50.7109375" style="2" bestFit="1" customWidth="1"/>
    <col min="9241" max="9242" width="0" style="2" hidden="1" customWidth="1"/>
    <col min="9243" max="9243" width="15.140625" style="2" customWidth="1"/>
    <col min="9244" max="9244" width="15.28515625" style="2" customWidth="1"/>
    <col min="9245" max="9245" width="50.7109375" style="2" bestFit="1" customWidth="1"/>
    <col min="9246" max="9480" width="12.7109375" style="2"/>
    <col min="9481" max="9481" width="4" style="2" customWidth="1"/>
    <col min="9482" max="9482" width="7.85546875" style="2" customWidth="1"/>
    <col min="9483" max="9483" width="15.140625" style="2" customWidth="1"/>
    <col min="9484" max="9484" width="20.42578125" style="2" customWidth="1"/>
    <col min="9485" max="9485" width="18.7109375" style="2" customWidth="1"/>
    <col min="9486" max="9486" width="19.7109375" style="2" customWidth="1"/>
    <col min="9487" max="9487" width="10" style="2" customWidth="1"/>
    <col min="9488" max="9488" width="64.5703125" style="2" bestFit="1" customWidth="1"/>
    <col min="9489" max="9489" width="16.85546875" style="2" customWidth="1"/>
    <col min="9490" max="9490" width="19.140625" style="2" customWidth="1"/>
    <col min="9491" max="9493" width="17.85546875" style="2" bestFit="1" customWidth="1"/>
    <col min="9494" max="9494" width="19.140625" style="2" customWidth="1"/>
    <col min="9495" max="9495" width="25.140625" style="2" bestFit="1" customWidth="1"/>
    <col min="9496" max="9496" width="50.7109375" style="2" bestFit="1" customWidth="1"/>
    <col min="9497" max="9498" width="0" style="2" hidden="1" customWidth="1"/>
    <col min="9499" max="9499" width="15.140625" style="2" customWidth="1"/>
    <col min="9500" max="9500" width="15.28515625" style="2" customWidth="1"/>
    <col min="9501" max="9501" width="50.7109375" style="2" bestFit="1" customWidth="1"/>
    <col min="9502" max="9736" width="12.7109375" style="2"/>
    <col min="9737" max="9737" width="4" style="2" customWidth="1"/>
    <col min="9738" max="9738" width="7.85546875" style="2" customWidth="1"/>
    <col min="9739" max="9739" width="15.140625" style="2" customWidth="1"/>
    <col min="9740" max="9740" width="20.42578125" style="2" customWidth="1"/>
    <col min="9741" max="9741" width="18.7109375" style="2" customWidth="1"/>
    <col min="9742" max="9742" width="19.7109375" style="2" customWidth="1"/>
    <col min="9743" max="9743" width="10" style="2" customWidth="1"/>
    <col min="9744" max="9744" width="64.5703125" style="2" bestFit="1" customWidth="1"/>
    <col min="9745" max="9745" width="16.85546875" style="2" customWidth="1"/>
    <col min="9746" max="9746" width="19.140625" style="2" customWidth="1"/>
    <col min="9747" max="9749" width="17.85546875" style="2" bestFit="1" customWidth="1"/>
    <col min="9750" max="9750" width="19.140625" style="2" customWidth="1"/>
    <col min="9751" max="9751" width="25.140625" style="2" bestFit="1" customWidth="1"/>
    <col min="9752" max="9752" width="50.7109375" style="2" bestFit="1" customWidth="1"/>
    <col min="9753" max="9754" width="0" style="2" hidden="1" customWidth="1"/>
    <col min="9755" max="9755" width="15.140625" style="2" customWidth="1"/>
    <col min="9756" max="9756" width="15.28515625" style="2" customWidth="1"/>
    <col min="9757" max="9757" width="50.7109375" style="2" bestFit="1" customWidth="1"/>
    <col min="9758" max="9992" width="12.7109375" style="2"/>
    <col min="9993" max="9993" width="4" style="2" customWidth="1"/>
    <col min="9994" max="9994" width="7.85546875" style="2" customWidth="1"/>
    <col min="9995" max="9995" width="15.140625" style="2" customWidth="1"/>
    <col min="9996" max="9996" width="20.42578125" style="2" customWidth="1"/>
    <col min="9997" max="9997" width="18.7109375" style="2" customWidth="1"/>
    <col min="9998" max="9998" width="19.7109375" style="2" customWidth="1"/>
    <col min="9999" max="9999" width="10" style="2" customWidth="1"/>
    <col min="10000" max="10000" width="64.5703125" style="2" bestFit="1" customWidth="1"/>
    <col min="10001" max="10001" width="16.85546875" style="2" customWidth="1"/>
    <col min="10002" max="10002" width="19.140625" style="2" customWidth="1"/>
    <col min="10003" max="10005" width="17.85546875" style="2" bestFit="1" customWidth="1"/>
    <col min="10006" max="10006" width="19.140625" style="2" customWidth="1"/>
    <col min="10007" max="10007" width="25.140625" style="2" bestFit="1" customWidth="1"/>
    <col min="10008" max="10008" width="50.7109375" style="2" bestFit="1" customWidth="1"/>
    <col min="10009" max="10010" width="0" style="2" hidden="1" customWidth="1"/>
    <col min="10011" max="10011" width="15.140625" style="2" customWidth="1"/>
    <col min="10012" max="10012" width="15.28515625" style="2" customWidth="1"/>
    <col min="10013" max="10013" width="50.7109375" style="2" bestFit="1" customWidth="1"/>
    <col min="10014" max="10248" width="12.7109375" style="2"/>
    <col min="10249" max="10249" width="4" style="2" customWidth="1"/>
    <col min="10250" max="10250" width="7.85546875" style="2" customWidth="1"/>
    <col min="10251" max="10251" width="15.140625" style="2" customWidth="1"/>
    <col min="10252" max="10252" width="20.42578125" style="2" customWidth="1"/>
    <col min="10253" max="10253" width="18.7109375" style="2" customWidth="1"/>
    <col min="10254" max="10254" width="19.7109375" style="2" customWidth="1"/>
    <col min="10255" max="10255" width="10" style="2" customWidth="1"/>
    <col min="10256" max="10256" width="64.5703125" style="2" bestFit="1" customWidth="1"/>
    <col min="10257" max="10257" width="16.85546875" style="2" customWidth="1"/>
    <col min="10258" max="10258" width="19.140625" style="2" customWidth="1"/>
    <col min="10259" max="10261" width="17.85546875" style="2" bestFit="1" customWidth="1"/>
    <col min="10262" max="10262" width="19.140625" style="2" customWidth="1"/>
    <col min="10263" max="10263" width="25.140625" style="2" bestFit="1" customWidth="1"/>
    <col min="10264" max="10264" width="50.7109375" style="2" bestFit="1" customWidth="1"/>
    <col min="10265" max="10266" width="0" style="2" hidden="1" customWidth="1"/>
    <col min="10267" max="10267" width="15.140625" style="2" customWidth="1"/>
    <col min="10268" max="10268" width="15.28515625" style="2" customWidth="1"/>
    <col min="10269" max="10269" width="50.7109375" style="2" bestFit="1" customWidth="1"/>
    <col min="10270" max="10504" width="12.7109375" style="2"/>
    <col min="10505" max="10505" width="4" style="2" customWidth="1"/>
    <col min="10506" max="10506" width="7.85546875" style="2" customWidth="1"/>
    <col min="10507" max="10507" width="15.140625" style="2" customWidth="1"/>
    <col min="10508" max="10508" width="20.42578125" style="2" customWidth="1"/>
    <col min="10509" max="10509" width="18.7109375" style="2" customWidth="1"/>
    <col min="10510" max="10510" width="19.7109375" style="2" customWidth="1"/>
    <col min="10511" max="10511" width="10" style="2" customWidth="1"/>
    <col min="10512" max="10512" width="64.5703125" style="2" bestFit="1" customWidth="1"/>
    <col min="10513" max="10513" width="16.85546875" style="2" customWidth="1"/>
    <col min="10514" max="10514" width="19.140625" style="2" customWidth="1"/>
    <col min="10515" max="10517" width="17.85546875" style="2" bestFit="1" customWidth="1"/>
    <col min="10518" max="10518" width="19.140625" style="2" customWidth="1"/>
    <col min="10519" max="10519" width="25.140625" style="2" bestFit="1" customWidth="1"/>
    <col min="10520" max="10520" width="50.7109375" style="2" bestFit="1" customWidth="1"/>
    <col min="10521" max="10522" width="0" style="2" hidden="1" customWidth="1"/>
    <col min="10523" max="10523" width="15.140625" style="2" customWidth="1"/>
    <col min="10524" max="10524" width="15.28515625" style="2" customWidth="1"/>
    <col min="10525" max="10525" width="50.7109375" style="2" bestFit="1" customWidth="1"/>
    <col min="10526" max="10760" width="12.7109375" style="2"/>
    <col min="10761" max="10761" width="4" style="2" customWidth="1"/>
    <col min="10762" max="10762" width="7.85546875" style="2" customWidth="1"/>
    <col min="10763" max="10763" width="15.140625" style="2" customWidth="1"/>
    <col min="10764" max="10764" width="20.42578125" style="2" customWidth="1"/>
    <col min="10765" max="10765" width="18.7109375" style="2" customWidth="1"/>
    <col min="10766" max="10766" width="19.7109375" style="2" customWidth="1"/>
    <col min="10767" max="10767" width="10" style="2" customWidth="1"/>
    <col min="10768" max="10768" width="64.5703125" style="2" bestFit="1" customWidth="1"/>
    <col min="10769" max="10769" width="16.85546875" style="2" customWidth="1"/>
    <col min="10770" max="10770" width="19.140625" style="2" customWidth="1"/>
    <col min="10771" max="10773" width="17.85546875" style="2" bestFit="1" customWidth="1"/>
    <col min="10774" max="10774" width="19.140625" style="2" customWidth="1"/>
    <col min="10775" max="10775" width="25.140625" style="2" bestFit="1" customWidth="1"/>
    <col min="10776" max="10776" width="50.7109375" style="2" bestFit="1" customWidth="1"/>
    <col min="10777" max="10778" width="0" style="2" hidden="1" customWidth="1"/>
    <col min="10779" max="10779" width="15.140625" style="2" customWidth="1"/>
    <col min="10780" max="10780" width="15.28515625" style="2" customWidth="1"/>
    <col min="10781" max="10781" width="50.7109375" style="2" bestFit="1" customWidth="1"/>
    <col min="10782" max="11016" width="12.7109375" style="2"/>
    <col min="11017" max="11017" width="4" style="2" customWidth="1"/>
    <col min="11018" max="11018" width="7.85546875" style="2" customWidth="1"/>
    <col min="11019" max="11019" width="15.140625" style="2" customWidth="1"/>
    <col min="11020" max="11020" width="20.42578125" style="2" customWidth="1"/>
    <col min="11021" max="11021" width="18.7109375" style="2" customWidth="1"/>
    <col min="11022" max="11022" width="19.7109375" style="2" customWidth="1"/>
    <col min="11023" max="11023" width="10" style="2" customWidth="1"/>
    <col min="11024" max="11024" width="64.5703125" style="2" bestFit="1" customWidth="1"/>
    <col min="11025" max="11025" width="16.85546875" style="2" customWidth="1"/>
    <col min="11026" max="11026" width="19.140625" style="2" customWidth="1"/>
    <col min="11027" max="11029" width="17.85546875" style="2" bestFit="1" customWidth="1"/>
    <col min="11030" max="11030" width="19.140625" style="2" customWidth="1"/>
    <col min="11031" max="11031" width="25.140625" style="2" bestFit="1" customWidth="1"/>
    <col min="11032" max="11032" width="50.7109375" style="2" bestFit="1" customWidth="1"/>
    <col min="11033" max="11034" width="0" style="2" hidden="1" customWidth="1"/>
    <col min="11035" max="11035" width="15.140625" style="2" customWidth="1"/>
    <col min="11036" max="11036" width="15.28515625" style="2" customWidth="1"/>
    <col min="11037" max="11037" width="50.7109375" style="2" bestFit="1" customWidth="1"/>
    <col min="11038" max="11272" width="12.7109375" style="2"/>
    <col min="11273" max="11273" width="4" style="2" customWidth="1"/>
    <col min="11274" max="11274" width="7.85546875" style="2" customWidth="1"/>
    <col min="11275" max="11275" width="15.140625" style="2" customWidth="1"/>
    <col min="11276" max="11276" width="20.42578125" style="2" customWidth="1"/>
    <col min="11277" max="11277" width="18.7109375" style="2" customWidth="1"/>
    <col min="11278" max="11278" width="19.7109375" style="2" customWidth="1"/>
    <col min="11279" max="11279" width="10" style="2" customWidth="1"/>
    <col min="11280" max="11280" width="64.5703125" style="2" bestFit="1" customWidth="1"/>
    <col min="11281" max="11281" width="16.85546875" style="2" customWidth="1"/>
    <col min="11282" max="11282" width="19.140625" style="2" customWidth="1"/>
    <col min="11283" max="11285" width="17.85546875" style="2" bestFit="1" customWidth="1"/>
    <col min="11286" max="11286" width="19.140625" style="2" customWidth="1"/>
    <col min="11287" max="11287" width="25.140625" style="2" bestFit="1" customWidth="1"/>
    <col min="11288" max="11288" width="50.7109375" style="2" bestFit="1" customWidth="1"/>
    <col min="11289" max="11290" width="0" style="2" hidden="1" customWidth="1"/>
    <col min="11291" max="11291" width="15.140625" style="2" customWidth="1"/>
    <col min="11292" max="11292" width="15.28515625" style="2" customWidth="1"/>
    <col min="11293" max="11293" width="50.7109375" style="2" bestFit="1" customWidth="1"/>
    <col min="11294" max="11528" width="12.7109375" style="2"/>
    <col min="11529" max="11529" width="4" style="2" customWidth="1"/>
    <col min="11530" max="11530" width="7.85546875" style="2" customWidth="1"/>
    <col min="11531" max="11531" width="15.140625" style="2" customWidth="1"/>
    <col min="11532" max="11532" width="20.42578125" style="2" customWidth="1"/>
    <col min="11533" max="11533" width="18.7109375" style="2" customWidth="1"/>
    <col min="11534" max="11534" width="19.7109375" style="2" customWidth="1"/>
    <col min="11535" max="11535" width="10" style="2" customWidth="1"/>
    <col min="11536" max="11536" width="64.5703125" style="2" bestFit="1" customWidth="1"/>
    <col min="11537" max="11537" width="16.85546875" style="2" customWidth="1"/>
    <col min="11538" max="11538" width="19.140625" style="2" customWidth="1"/>
    <col min="11539" max="11541" width="17.85546875" style="2" bestFit="1" customWidth="1"/>
    <col min="11542" max="11542" width="19.140625" style="2" customWidth="1"/>
    <col min="11543" max="11543" width="25.140625" style="2" bestFit="1" customWidth="1"/>
    <col min="11544" max="11544" width="50.7109375" style="2" bestFit="1" customWidth="1"/>
    <col min="11545" max="11546" width="0" style="2" hidden="1" customWidth="1"/>
    <col min="11547" max="11547" width="15.140625" style="2" customWidth="1"/>
    <col min="11548" max="11548" width="15.28515625" style="2" customWidth="1"/>
    <col min="11549" max="11549" width="50.7109375" style="2" bestFit="1" customWidth="1"/>
    <col min="11550" max="11784" width="12.7109375" style="2"/>
    <col min="11785" max="11785" width="4" style="2" customWidth="1"/>
    <col min="11786" max="11786" width="7.85546875" style="2" customWidth="1"/>
    <col min="11787" max="11787" width="15.140625" style="2" customWidth="1"/>
    <col min="11788" max="11788" width="20.42578125" style="2" customWidth="1"/>
    <col min="11789" max="11789" width="18.7109375" style="2" customWidth="1"/>
    <col min="11790" max="11790" width="19.7109375" style="2" customWidth="1"/>
    <col min="11791" max="11791" width="10" style="2" customWidth="1"/>
    <col min="11792" max="11792" width="64.5703125" style="2" bestFit="1" customWidth="1"/>
    <col min="11793" max="11793" width="16.85546875" style="2" customWidth="1"/>
    <col min="11794" max="11794" width="19.140625" style="2" customWidth="1"/>
    <col min="11795" max="11797" width="17.85546875" style="2" bestFit="1" customWidth="1"/>
    <col min="11798" max="11798" width="19.140625" style="2" customWidth="1"/>
    <col min="11799" max="11799" width="25.140625" style="2" bestFit="1" customWidth="1"/>
    <col min="11800" max="11800" width="50.7109375" style="2" bestFit="1" customWidth="1"/>
    <col min="11801" max="11802" width="0" style="2" hidden="1" customWidth="1"/>
    <col min="11803" max="11803" width="15.140625" style="2" customWidth="1"/>
    <col min="11804" max="11804" width="15.28515625" style="2" customWidth="1"/>
    <col min="11805" max="11805" width="50.7109375" style="2" bestFit="1" customWidth="1"/>
    <col min="11806" max="12040" width="12.7109375" style="2"/>
    <col min="12041" max="12041" width="4" style="2" customWidth="1"/>
    <col min="12042" max="12042" width="7.85546875" style="2" customWidth="1"/>
    <col min="12043" max="12043" width="15.140625" style="2" customWidth="1"/>
    <col min="12044" max="12044" width="20.42578125" style="2" customWidth="1"/>
    <col min="12045" max="12045" width="18.7109375" style="2" customWidth="1"/>
    <col min="12046" max="12046" width="19.7109375" style="2" customWidth="1"/>
    <col min="12047" max="12047" width="10" style="2" customWidth="1"/>
    <col min="12048" max="12048" width="64.5703125" style="2" bestFit="1" customWidth="1"/>
    <col min="12049" max="12049" width="16.85546875" style="2" customWidth="1"/>
    <col min="12050" max="12050" width="19.140625" style="2" customWidth="1"/>
    <col min="12051" max="12053" width="17.85546875" style="2" bestFit="1" customWidth="1"/>
    <col min="12054" max="12054" width="19.140625" style="2" customWidth="1"/>
    <col min="12055" max="12055" width="25.140625" style="2" bestFit="1" customWidth="1"/>
    <col min="12056" max="12056" width="50.7109375" style="2" bestFit="1" customWidth="1"/>
    <col min="12057" max="12058" width="0" style="2" hidden="1" customWidth="1"/>
    <col min="12059" max="12059" width="15.140625" style="2" customWidth="1"/>
    <col min="12060" max="12060" width="15.28515625" style="2" customWidth="1"/>
    <col min="12061" max="12061" width="50.7109375" style="2" bestFit="1" customWidth="1"/>
    <col min="12062" max="12296" width="12.7109375" style="2"/>
    <col min="12297" max="12297" width="4" style="2" customWidth="1"/>
    <col min="12298" max="12298" width="7.85546875" style="2" customWidth="1"/>
    <col min="12299" max="12299" width="15.140625" style="2" customWidth="1"/>
    <col min="12300" max="12300" width="20.42578125" style="2" customWidth="1"/>
    <col min="12301" max="12301" width="18.7109375" style="2" customWidth="1"/>
    <col min="12302" max="12302" width="19.7109375" style="2" customWidth="1"/>
    <col min="12303" max="12303" width="10" style="2" customWidth="1"/>
    <col min="12304" max="12304" width="64.5703125" style="2" bestFit="1" customWidth="1"/>
    <col min="12305" max="12305" width="16.85546875" style="2" customWidth="1"/>
    <col min="12306" max="12306" width="19.140625" style="2" customWidth="1"/>
    <col min="12307" max="12309" width="17.85546875" style="2" bestFit="1" customWidth="1"/>
    <col min="12310" max="12310" width="19.140625" style="2" customWidth="1"/>
    <col min="12311" max="12311" width="25.140625" style="2" bestFit="1" customWidth="1"/>
    <col min="12312" max="12312" width="50.7109375" style="2" bestFit="1" customWidth="1"/>
    <col min="12313" max="12314" width="0" style="2" hidden="1" customWidth="1"/>
    <col min="12315" max="12315" width="15.140625" style="2" customWidth="1"/>
    <col min="12316" max="12316" width="15.28515625" style="2" customWidth="1"/>
    <col min="12317" max="12317" width="50.7109375" style="2" bestFit="1" customWidth="1"/>
    <col min="12318" max="12552" width="12.7109375" style="2"/>
    <col min="12553" max="12553" width="4" style="2" customWidth="1"/>
    <col min="12554" max="12554" width="7.85546875" style="2" customWidth="1"/>
    <col min="12555" max="12555" width="15.140625" style="2" customWidth="1"/>
    <col min="12556" max="12556" width="20.42578125" style="2" customWidth="1"/>
    <col min="12557" max="12557" width="18.7109375" style="2" customWidth="1"/>
    <col min="12558" max="12558" width="19.7109375" style="2" customWidth="1"/>
    <col min="12559" max="12559" width="10" style="2" customWidth="1"/>
    <col min="12560" max="12560" width="64.5703125" style="2" bestFit="1" customWidth="1"/>
    <col min="12561" max="12561" width="16.85546875" style="2" customWidth="1"/>
    <col min="12562" max="12562" width="19.140625" style="2" customWidth="1"/>
    <col min="12563" max="12565" width="17.85546875" style="2" bestFit="1" customWidth="1"/>
    <col min="12566" max="12566" width="19.140625" style="2" customWidth="1"/>
    <col min="12567" max="12567" width="25.140625" style="2" bestFit="1" customWidth="1"/>
    <col min="12568" max="12568" width="50.7109375" style="2" bestFit="1" customWidth="1"/>
    <col min="12569" max="12570" width="0" style="2" hidden="1" customWidth="1"/>
    <col min="12571" max="12571" width="15.140625" style="2" customWidth="1"/>
    <col min="12572" max="12572" width="15.28515625" style="2" customWidth="1"/>
    <col min="12573" max="12573" width="50.7109375" style="2" bestFit="1" customWidth="1"/>
    <col min="12574" max="16384" width="12.7109375" style="2"/>
  </cols>
  <sheetData>
    <row r="1" spans="1:16" ht="20.25" customHeight="1" thickTop="1" thickBot="1">
      <c r="B1" s="1"/>
      <c r="C1" s="258" t="s">
        <v>28</v>
      </c>
      <c r="D1" s="259"/>
      <c r="E1" s="259"/>
      <c r="F1" s="259"/>
      <c r="G1" s="259"/>
      <c r="H1" s="259"/>
      <c r="I1" s="259"/>
      <c r="J1" s="259"/>
      <c r="K1" s="259"/>
      <c r="L1" s="259"/>
      <c r="M1" s="259"/>
      <c r="N1" s="259"/>
      <c r="O1" s="260"/>
      <c r="P1" s="1"/>
    </row>
    <row r="2" spans="1:16" ht="20.25" customHeight="1" thickTop="1" thickBot="1">
      <c r="B2" s="1"/>
      <c r="C2" s="133"/>
      <c r="D2" s="134"/>
      <c r="E2" s="134"/>
      <c r="F2" s="134"/>
      <c r="G2" s="134"/>
      <c r="H2" s="134"/>
      <c r="I2" s="134"/>
      <c r="J2" s="134"/>
      <c r="K2" s="134"/>
      <c r="L2" s="134"/>
      <c r="M2" s="134"/>
      <c r="N2" s="134"/>
      <c r="O2" s="135"/>
      <c r="P2" s="1"/>
    </row>
    <row r="3" spans="1:16" ht="20.25" customHeight="1" thickTop="1" thickBot="1">
      <c r="B3" s="1"/>
      <c r="C3" s="136"/>
      <c r="D3" s="137"/>
      <c r="E3" s="138" t="s">
        <v>388</v>
      </c>
      <c r="F3" s="139"/>
      <c r="G3" s="139"/>
      <c r="H3" s="139"/>
      <c r="I3" s="140"/>
      <c r="J3" s="141" t="s">
        <v>389</v>
      </c>
      <c r="K3" s="142"/>
      <c r="L3" s="142"/>
      <c r="M3" s="142"/>
      <c r="N3" s="142"/>
      <c r="O3" s="143"/>
      <c r="P3" s="1"/>
    </row>
    <row r="4" spans="1:16" ht="20.25" customHeight="1" thickTop="1" thickBot="1">
      <c r="B4" s="1"/>
      <c r="C4" s="136"/>
      <c r="D4" s="137"/>
      <c r="E4" s="136" t="s">
        <v>268</v>
      </c>
      <c r="F4" s="137"/>
      <c r="G4" s="137"/>
      <c r="H4" s="137"/>
      <c r="I4" s="144"/>
      <c r="J4" s="152" t="s">
        <v>390</v>
      </c>
      <c r="K4" s="145"/>
      <c r="L4" s="145"/>
      <c r="M4" s="145" t="s">
        <v>391</v>
      </c>
      <c r="N4" s="145"/>
      <c r="O4" s="143"/>
      <c r="P4" s="1"/>
    </row>
    <row r="5" spans="1:16" ht="20.25" customHeight="1" thickTop="1" thickBot="1">
      <c r="B5" s="1"/>
      <c r="C5" s="136"/>
      <c r="D5" s="137"/>
      <c r="E5" s="136"/>
      <c r="F5" s="137"/>
      <c r="G5" s="137"/>
      <c r="H5" s="137"/>
      <c r="I5" s="144"/>
      <c r="J5" s="152" t="s">
        <v>392</v>
      </c>
      <c r="K5" s="146"/>
      <c r="L5" s="146"/>
      <c r="M5" s="145"/>
      <c r="N5" s="145"/>
      <c r="O5" s="143"/>
      <c r="P5" s="1"/>
    </row>
    <row r="6" spans="1:16" ht="20.25" customHeight="1" thickTop="1" thickBot="1">
      <c r="B6" s="1"/>
      <c r="C6" s="147"/>
      <c r="D6" s="148"/>
      <c r="E6" s="147"/>
      <c r="F6" s="148"/>
      <c r="G6" s="148"/>
      <c r="H6" s="148"/>
      <c r="I6" s="141"/>
      <c r="J6" s="152"/>
      <c r="K6" s="146"/>
      <c r="L6" s="146"/>
      <c r="M6" s="145"/>
      <c r="N6" s="145"/>
      <c r="O6" s="142"/>
      <c r="P6" s="1"/>
    </row>
    <row r="7" spans="1:16" ht="20.25" customHeight="1" thickTop="1" thickBot="1">
      <c r="B7" s="1"/>
      <c r="C7" s="149"/>
      <c r="D7" s="150"/>
      <c r="E7" s="150"/>
      <c r="F7" s="150"/>
      <c r="G7" s="150"/>
      <c r="H7" s="150"/>
      <c r="I7" s="150"/>
      <c r="J7" s="150"/>
      <c r="K7" s="150"/>
      <c r="L7" s="150"/>
      <c r="M7" s="150"/>
      <c r="N7" s="150"/>
      <c r="O7" s="151"/>
      <c r="P7" s="1"/>
    </row>
    <row r="8" spans="1:16" ht="20.25" customHeight="1" thickTop="1">
      <c r="B8" s="1"/>
      <c r="C8" s="1"/>
      <c r="D8" s="1"/>
      <c r="E8" s="1"/>
      <c r="F8" s="1"/>
      <c r="G8" s="1"/>
      <c r="H8" s="1"/>
      <c r="I8" s="1"/>
      <c r="J8" s="1"/>
      <c r="K8" s="1"/>
      <c r="L8" s="1"/>
      <c r="M8" s="1"/>
      <c r="N8" s="1"/>
      <c r="O8" s="1"/>
      <c r="P8" s="1"/>
    </row>
    <row r="9" spans="1:16" ht="57.75" customHeight="1">
      <c r="A9" s="73"/>
      <c r="B9" s="261" t="s">
        <v>27</v>
      </c>
      <c r="C9" s="262"/>
      <c r="D9" s="263"/>
      <c r="E9" s="77"/>
      <c r="F9" s="1"/>
      <c r="G9" s="78" t="s">
        <v>227</v>
      </c>
      <c r="H9" s="79" t="s">
        <v>255</v>
      </c>
      <c r="I9" s="80"/>
      <c r="J9" s="80"/>
      <c r="K9" s="80"/>
      <c r="L9" s="80"/>
      <c r="M9" s="80"/>
      <c r="N9" s="80"/>
      <c r="O9" s="80"/>
      <c r="P9" s="80"/>
    </row>
    <row r="10" spans="1:16" s="1" customFormat="1" ht="69.75" customHeight="1">
      <c r="A10" s="74"/>
      <c r="B10" s="83" t="s">
        <v>316</v>
      </c>
      <c r="C10" s="83" t="s">
        <v>28</v>
      </c>
      <c r="D10" s="264" t="s">
        <v>265</v>
      </c>
      <c r="E10" s="265"/>
      <c r="F10" s="265"/>
      <c r="G10" s="265"/>
      <c r="H10" s="266"/>
      <c r="I10" s="93"/>
      <c r="J10" s="93"/>
      <c r="K10" s="267" t="s">
        <v>266</v>
      </c>
      <c r="L10" s="268"/>
      <c r="M10" s="269"/>
      <c r="N10" s="255" t="s">
        <v>315</v>
      </c>
      <c r="O10" s="270"/>
      <c r="P10" s="255" t="s">
        <v>279</v>
      </c>
    </row>
    <row r="11" spans="1:16" s="1" customFormat="1" ht="66" customHeight="1">
      <c r="A11" s="74"/>
      <c r="B11" s="153"/>
      <c r="C11" s="153"/>
      <c r="D11" s="153" t="s">
        <v>313</v>
      </c>
      <c r="E11" s="90" t="s">
        <v>277</v>
      </c>
      <c r="F11" s="257" t="s">
        <v>387</v>
      </c>
      <c r="G11" s="257" t="s">
        <v>29</v>
      </c>
      <c r="H11" s="257" t="s">
        <v>30</v>
      </c>
      <c r="I11" s="153" t="s">
        <v>314</v>
      </c>
      <c r="J11" s="153" t="s">
        <v>393</v>
      </c>
      <c r="K11" s="84" t="s">
        <v>360</v>
      </c>
      <c r="L11" s="84" t="s">
        <v>394</v>
      </c>
      <c r="M11" s="84" t="s">
        <v>362</v>
      </c>
      <c r="N11" s="256"/>
      <c r="O11" s="271"/>
      <c r="P11" s="256"/>
    </row>
    <row r="12" spans="1:16" s="1" customFormat="1" ht="177" customHeight="1">
      <c r="A12" s="74"/>
      <c r="B12" s="153"/>
      <c r="C12" s="153"/>
      <c r="D12" s="153"/>
      <c r="E12" s="90"/>
      <c r="F12" s="257"/>
      <c r="G12" s="257"/>
      <c r="H12" s="257"/>
      <c r="I12" s="153" t="s">
        <v>278</v>
      </c>
      <c r="J12" s="153"/>
      <c r="K12" s="160" t="s">
        <v>385</v>
      </c>
      <c r="L12" s="160" t="s">
        <v>386</v>
      </c>
      <c r="M12" s="160" t="s">
        <v>397</v>
      </c>
      <c r="N12" s="84" t="s">
        <v>382</v>
      </c>
      <c r="O12" s="85" t="s">
        <v>383</v>
      </c>
      <c r="P12" s="85"/>
    </row>
    <row r="13" spans="1:16" s="74" customFormat="1" ht="98.25" customHeight="1">
      <c r="B13" s="86"/>
      <c r="C13" s="158" t="s">
        <v>705</v>
      </c>
      <c r="D13" s="155" t="s">
        <v>706</v>
      </c>
      <c r="E13" s="156"/>
      <c r="F13" s="157" t="s">
        <v>707</v>
      </c>
      <c r="G13" s="82" t="s">
        <v>696</v>
      </c>
      <c r="H13" s="87" t="s">
        <v>261</v>
      </c>
      <c r="I13" s="87" t="s">
        <v>319</v>
      </c>
      <c r="J13" s="153"/>
      <c r="K13" s="129">
        <v>2</v>
      </c>
      <c r="L13" s="84">
        <v>2</v>
      </c>
      <c r="M13" s="84">
        <v>2</v>
      </c>
      <c r="N13" s="130">
        <f t="shared" ref="N13" si="0">SUM(K13:M13)/3</f>
        <v>2</v>
      </c>
      <c r="O13" s="85" t="str">
        <f>IF(N13&gt;2.5,"ALTA",IF(AND(N13&gt;1.6,N13&lt;2.5),"MEDIA",IF(AND(N13&gt;=1,N13&lt;=1.6),"BAJA",IF(AND(N13=0),"Falta Diligenciar El Campo"))))</f>
        <v>MEDIA</v>
      </c>
      <c r="P13" s="88" t="s">
        <v>280</v>
      </c>
    </row>
    <row r="14" spans="1:16" s="74" customFormat="1" ht="42.75">
      <c r="B14" s="86"/>
      <c r="C14" s="158" t="s">
        <v>705</v>
      </c>
      <c r="D14" s="155" t="s">
        <v>706</v>
      </c>
      <c r="E14" s="156"/>
      <c r="F14" s="157" t="s">
        <v>533</v>
      </c>
      <c r="G14" s="82" t="s">
        <v>708</v>
      </c>
      <c r="H14" s="87" t="s">
        <v>261</v>
      </c>
      <c r="I14" s="87" t="s">
        <v>319</v>
      </c>
      <c r="J14" s="153"/>
      <c r="K14" s="129">
        <v>2</v>
      </c>
      <c r="L14" s="84">
        <v>2</v>
      </c>
      <c r="M14" s="84">
        <v>2</v>
      </c>
      <c r="N14" s="130">
        <f t="shared" ref="N14:N28" si="1">SUM(K14:M14)/3</f>
        <v>2</v>
      </c>
      <c r="O14" s="85" t="str">
        <f t="shared" ref="O14:O28" si="2">IF(N14&gt;2.5,"ALTA",IF(AND(N14&gt;1.6,N14&lt;2.5),"MEDIA",IF(AND(N14&gt;=1,N14&lt;=1.6),"BAJA",IF(AND(N14=0),"Falta Diligenciar El Campo"))))</f>
        <v>MEDIA</v>
      </c>
      <c r="P14" s="88" t="s">
        <v>280</v>
      </c>
    </row>
    <row r="15" spans="1:16" s="74" customFormat="1" ht="78" customHeight="1">
      <c r="B15" s="86"/>
      <c r="C15" s="158" t="s">
        <v>705</v>
      </c>
      <c r="D15" s="155" t="s">
        <v>706</v>
      </c>
      <c r="E15" s="156"/>
      <c r="F15" s="157" t="s">
        <v>535</v>
      </c>
      <c r="G15" s="82" t="s">
        <v>709</v>
      </c>
      <c r="H15" s="87" t="s">
        <v>261</v>
      </c>
      <c r="I15" s="87" t="s">
        <v>318</v>
      </c>
      <c r="J15" s="153"/>
      <c r="K15" s="129">
        <v>3</v>
      </c>
      <c r="L15" s="84">
        <v>2</v>
      </c>
      <c r="M15" s="84">
        <v>2</v>
      </c>
      <c r="N15" s="130">
        <f t="shared" si="1"/>
        <v>2.3333333333333335</v>
      </c>
      <c r="O15" s="85" t="str">
        <f t="shared" si="2"/>
        <v>MEDIA</v>
      </c>
      <c r="P15" s="88" t="s">
        <v>280</v>
      </c>
    </row>
    <row r="16" spans="1:16" ht="52.5" customHeight="1">
      <c r="A16" s="73"/>
      <c r="B16" s="86" t="s">
        <v>298</v>
      </c>
      <c r="C16" s="158" t="s">
        <v>705</v>
      </c>
      <c r="D16" s="155" t="s">
        <v>706</v>
      </c>
      <c r="E16" s="156"/>
      <c r="F16" s="157" t="s">
        <v>710</v>
      </c>
      <c r="G16" s="82" t="s">
        <v>637</v>
      </c>
      <c r="H16" s="87" t="s">
        <v>320</v>
      </c>
      <c r="I16" s="87" t="s">
        <v>318</v>
      </c>
      <c r="J16" s="87"/>
      <c r="K16" s="129">
        <v>3</v>
      </c>
      <c r="L16" s="84">
        <v>3</v>
      </c>
      <c r="M16" s="84">
        <v>3</v>
      </c>
      <c r="N16" s="130">
        <f t="shared" si="1"/>
        <v>3</v>
      </c>
      <c r="O16" s="85" t="str">
        <f t="shared" si="2"/>
        <v>ALTA</v>
      </c>
      <c r="P16" s="88" t="s">
        <v>284</v>
      </c>
    </row>
    <row r="17" spans="1:758" ht="43.5" customHeight="1">
      <c r="A17" s="73"/>
      <c r="B17" s="86"/>
      <c r="C17" s="158" t="s">
        <v>705</v>
      </c>
      <c r="D17" s="155" t="s">
        <v>706</v>
      </c>
      <c r="E17" s="156"/>
      <c r="F17" s="157" t="s">
        <v>711</v>
      </c>
      <c r="G17" s="82" t="s">
        <v>321</v>
      </c>
      <c r="H17" s="87" t="s">
        <v>261</v>
      </c>
      <c r="I17" s="87" t="s">
        <v>318</v>
      </c>
      <c r="J17" s="153"/>
      <c r="K17" s="129">
        <v>2</v>
      </c>
      <c r="L17" s="84">
        <v>2</v>
      </c>
      <c r="M17" s="84">
        <v>2</v>
      </c>
      <c r="N17" s="130">
        <f t="shared" si="1"/>
        <v>2</v>
      </c>
      <c r="O17" s="85" t="str">
        <f t="shared" si="2"/>
        <v>MEDIA</v>
      </c>
      <c r="P17" s="88"/>
    </row>
    <row r="18" spans="1:758" ht="61.5" customHeight="1">
      <c r="A18" s="73"/>
      <c r="B18" s="86"/>
      <c r="C18" s="87" t="s">
        <v>705</v>
      </c>
      <c r="D18" s="81" t="s">
        <v>706</v>
      </c>
      <c r="E18" s="156"/>
      <c r="F18" s="82" t="s">
        <v>712</v>
      </c>
      <c r="G18" s="82" t="s">
        <v>713</v>
      </c>
      <c r="H18" s="87" t="s">
        <v>320</v>
      </c>
      <c r="I18" s="87" t="s">
        <v>318</v>
      </c>
      <c r="J18" s="153"/>
      <c r="K18" s="129">
        <v>3</v>
      </c>
      <c r="L18" s="84">
        <v>3</v>
      </c>
      <c r="M18" s="84">
        <v>3</v>
      </c>
      <c r="N18" s="130">
        <f t="shared" ref="N18:N24" si="3">SUM(K18:M18)/3</f>
        <v>3</v>
      </c>
      <c r="O18" s="85" t="str">
        <f t="shared" ref="O18:O24" si="4">IF(N18&gt;2.5,"ALTA",IF(AND(N18&gt;1.6,N18&lt;2.5),"MEDIA",IF(AND(N18&gt;=1,N18&lt;=1.6),"BAJA",IF(AND(N18=0),"Falta Diligenciar El Campo"))))</f>
        <v>ALTA</v>
      </c>
      <c r="P18" s="88"/>
    </row>
    <row r="19" spans="1:758" ht="20.25" customHeight="1">
      <c r="A19" s="73"/>
      <c r="B19" s="86"/>
      <c r="C19" s="87" t="s">
        <v>705</v>
      </c>
      <c r="D19" s="81" t="s">
        <v>706</v>
      </c>
      <c r="E19" s="156"/>
      <c r="F19" s="82" t="s">
        <v>697</v>
      </c>
      <c r="G19" s="82" t="s">
        <v>698</v>
      </c>
      <c r="H19" s="87" t="s">
        <v>320</v>
      </c>
      <c r="I19" s="87" t="s">
        <v>318</v>
      </c>
      <c r="J19" s="87"/>
      <c r="K19" s="129">
        <v>3</v>
      </c>
      <c r="L19" s="84">
        <v>3</v>
      </c>
      <c r="M19" s="84">
        <v>3</v>
      </c>
      <c r="N19" s="130">
        <f t="shared" si="3"/>
        <v>3</v>
      </c>
      <c r="O19" s="85" t="str">
        <f t="shared" si="4"/>
        <v>ALTA</v>
      </c>
      <c r="P19" s="88"/>
    </row>
    <row r="20" spans="1:758" ht="64.5" customHeight="1">
      <c r="A20" s="73"/>
      <c r="B20" s="86"/>
      <c r="C20" s="87" t="s">
        <v>705</v>
      </c>
      <c r="D20" s="81" t="s">
        <v>706</v>
      </c>
      <c r="E20" s="156"/>
      <c r="F20" s="82" t="s">
        <v>714</v>
      </c>
      <c r="G20" s="82" t="s">
        <v>715</v>
      </c>
      <c r="H20" s="87" t="s">
        <v>320</v>
      </c>
      <c r="I20" s="87" t="s">
        <v>318</v>
      </c>
      <c r="J20" s="87"/>
      <c r="K20" s="129">
        <v>3</v>
      </c>
      <c r="L20" s="84">
        <v>3</v>
      </c>
      <c r="M20" s="84">
        <v>3</v>
      </c>
      <c r="N20" s="130">
        <f t="shared" si="3"/>
        <v>3</v>
      </c>
      <c r="O20" s="85" t="str">
        <f t="shared" si="4"/>
        <v>ALTA</v>
      </c>
      <c r="P20" s="88"/>
    </row>
    <row r="21" spans="1:758" ht="65.45" customHeight="1">
      <c r="A21" s="73"/>
      <c r="B21" s="86"/>
      <c r="C21" s="87" t="s">
        <v>705</v>
      </c>
      <c r="D21" s="81" t="s">
        <v>706</v>
      </c>
      <c r="E21" s="156"/>
      <c r="F21" s="82" t="s">
        <v>716</v>
      </c>
      <c r="G21" s="82" t="s">
        <v>717</v>
      </c>
      <c r="H21" s="87" t="s">
        <v>320</v>
      </c>
      <c r="I21" s="87" t="s">
        <v>318</v>
      </c>
      <c r="J21" s="87"/>
      <c r="K21" s="129">
        <v>3</v>
      </c>
      <c r="L21" s="84">
        <v>3</v>
      </c>
      <c r="M21" s="84">
        <v>3</v>
      </c>
      <c r="N21" s="130">
        <f t="shared" si="3"/>
        <v>3</v>
      </c>
      <c r="O21" s="85" t="str">
        <f t="shared" si="4"/>
        <v>ALTA</v>
      </c>
      <c r="P21" s="88"/>
    </row>
    <row r="22" spans="1:758" ht="65.45" customHeight="1">
      <c r="A22" s="73"/>
      <c r="B22" s="86"/>
      <c r="C22" s="87" t="s">
        <v>705</v>
      </c>
      <c r="D22" s="81" t="s">
        <v>706</v>
      </c>
      <c r="E22" s="156"/>
      <c r="F22" s="82" t="s">
        <v>718</v>
      </c>
      <c r="G22" s="82" t="s">
        <v>719</v>
      </c>
      <c r="H22" s="87" t="s">
        <v>320</v>
      </c>
      <c r="I22" s="87" t="s">
        <v>318</v>
      </c>
      <c r="J22" s="87"/>
      <c r="K22" s="129">
        <v>3</v>
      </c>
      <c r="L22" s="84">
        <v>3</v>
      </c>
      <c r="M22" s="84">
        <v>3</v>
      </c>
      <c r="N22" s="130">
        <f t="shared" si="3"/>
        <v>3</v>
      </c>
      <c r="O22" s="85" t="str">
        <f t="shared" si="4"/>
        <v>ALTA</v>
      </c>
      <c r="P22" s="88"/>
    </row>
    <row r="23" spans="1:758" ht="65.45" customHeight="1">
      <c r="A23" s="73"/>
      <c r="B23" s="86"/>
      <c r="C23" s="87" t="s">
        <v>705</v>
      </c>
      <c r="D23" s="81" t="s">
        <v>706</v>
      </c>
      <c r="E23" s="156"/>
      <c r="F23" s="82" t="s">
        <v>720</v>
      </c>
      <c r="G23" s="82" t="s">
        <v>721</v>
      </c>
      <c r="H23" s="87" t="s">
        <v>320</v>
      </c>
      <c r="I23" s="87" t="s">
        <v>318</v>
      </c>
      <c r="J23" s="87"/>
      <c r="K23" s="129">
        <v>3</v>
      </c>
      <c r="L23" s="84">
        <v>3</v>
      </c>
      <c r="M23" s="84">
        <v>3</v>
      </c>
      <c r="N23" s="130">
        <f t="shared" si="3"/>
        <v>3</v>
      </c>
      <c r="O23" s="85" t="str">
        <f t="shared" si="4"/>
        <v>ALTA</v>
      </c>
      <c r="P23" s="88"/>
    </row>
    <row r="24" spans="1:758" s="75" customFormat="1" ht="39" customHeight="1">
      <c r="A24" s="92"/>
      <c r="B24" s="86"/>
      <c r="C24" s="87" t="s">
        <v>705</v>
      </c>
      <c r="D24" s="81" t="s">
        <v>706</v>
      </c>
      <c r="E24" s="156"/>
      <c r="F24" s="82" t="s">
        <v>722</v>
      </c>
      <c r="G24" s="82" t="s">
        <v>723</v>
      </c>
      <c r="H24" s="87" t="s">
        <v>320</v>
      </c>
      <c r="I24" s="87" t="s">
        <v>318</v>
      </c>
      <c r="J24" s="87"/>
      <c r="K24" s="129">
        <v>3</v>
      </c>
      <c r="L24" s="84">
        <v>3</v>
      </c>
      <c r="M24" s="84">
        <v>3</v>
      </c>
      <c r="N24" s="130">
        <f t="shared" si="3"/>
        <v>3</v>
      </c>
      <c r="O24" s="85" t="str">
        <f t="shared" si="4"/>
        <v>ALTA</v>
      </c>
      <c r="P24" s="88"/>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76"/>
    </row>
    <row r="25" spans="1:758" ht="65.45" hidden="1" customHeight="1">
      <c r="A25" s="73"/>
      <c r="B25" s="86" t="s">
        <v>308</v>
      </c>
      <c r="C25" s="81" t="s">
        <v>322</v>
      </c>
      <c r="D25" s="81" t="s">
        <v>312</v>
      </c>
      <c r="E25" s="81"/>
      <c r="F25" s="81" t="s">
        <v>325</v>
      </c>
      <c r="G25" s="94" t="s">
        <v>326</v>
      </c>
      <c r="H25" s="87" t="s">
        <v>261</v>
      </c>
      <c r="I25" s="87" t="s">
        <v>318</v>
      </c>
      <c r="J25" s="87"/>
      <c r="K25" s="129" t="s">
        <v>269</v>
      </c>
      <c r="L25" s="84" t="s">
        <v>270</v>
      </c>
      <c r="M25" s="84">
        <v>3</v>
      </c>
      <c r="N25" s="130">
        <f t="shared" si="1"/>
        <v>1</v>
      </c>
      <c r="O25" s="85" t="str">
        <f t="shared" si="2"/>
        <v>BAJA</v>
      </c>
      <c r="P25" s="88" t="s">
        <v>280</v>
      </c>
    </row>
    <row r="26" spans="1:758" ht="65.45" hidden="1" customHeight="1">
      <c r="A26" s="73"/>
      <c r="B26" s="86" t="s">
        <v>309</v>
      </c>
      <c r="C26" s="81" t="s">
        <v>322</v>
      </c>
      <c r="D26" s="81" t="s">
        <v>312</v>
      </c>
      <c r="E26" s="81"/>
      <c r="F26" s="81" t="s">
        <v>327</v>
      </c>
      <c r="G26" s="94" t="s">
        <v>328</v>
      </c>
      <c r="H26" s="87" t="s">
        <v>261</v>
      </c>
      <c r="I26" s="87" t="s">
        <v>318</v>
      </c>
      <c r="J26" s="87"/>
      <c r="K26" s="129" t="s">
        <v>269</v>
      </c>
      <c r="L26" s="84" t="s">
        <v>270</v>
      </c>
      <c r="M26" s="84">
        <v>3</v>
      </c>
      <c r="N26" s="130">
        <f t="shared" si="1"/>
        <v>1</v>
      </c>
      <c r="O26" s="85" t="str">
        <f t="shared" si="2"/>
        <v>BAJA</v>
      </c>
      <c r="P26" s="88" t="s">
        <v>280</v>
      </c>
    </row>
    <row r="27" spans="1:758" ht="72" hidden="1" customHeight="1">
      <c r="A27" s="73"/>
      <c r="B27" s="86" t="s">
        <v>310</v>
      </c>
      <c r="C27" s="81" t="s">
        <v>322</v>
      </c>
      <c r="D27" s="81" t="s">
        <v>312</v>
      </c>
      <c r="E27" s="81"/>
      <c r="F27" s="81" t="s">
        <v>329</v>
      </c>
      <c r="G27" s="94" t="s">
        <v>330</v>
      </c>
      <c r="H27" s="87" t="s">
        <v>261</v>
      </c>
      <c r="I27" s="87" t="s">
        <v>318</v>
      </c>
      <c r="J27" s="87"/>
      <c r="K27" s="129" t="s">
        <v>269</v>
      </c>
      <c r="L27" s="84" t="s">
        <v>270</v>
      </c>
      <c r="M27" s="84">
        <v>3</v>
      </c>
      <c r="N27" s="130">
        <f t="shared" si="1"/>
        <v>1</v>
      </c>
      <c r="O27" s="85" t="str">
        <f t="shared" si="2"/>
        <v>BAJA</v>
      </c>
      <c r="P27" s="88" t="s">
        <v>280</v>
      </c>
    </row>
    <row r="28" spans="1:758" ht="65.45" hidden="1" customHeight="1">
      <c r="A28" s="73"/>
      <c r="B28" s="86" t="s">
        <v>311</v>
      </c>
      <c r="C28" s="81" t="s">
        <v>322</v>
      </c>
      <c r="D28" s="81" t="s">
        <v>312</v>
      </c>
      <c r="E28" s="81"/>
      <c r="F28" s="81" t="s">
        <v>331</v>
      </c>
      <c r="G28" s="94" t="s">
        <v>321</v>
      </c>
      <c r="H28" s="87" t="s">
        <v>261</v>
      </c>
      <c r="I28" s="87" t="s">
        <v>318</v>
      </c>
      <c r="J28" s="87"/>
      <c r="K28" s="129" t="s">
        <v>269</v>
      </c>
      <c r="L28" s="84" t="s">
        <v>270</v>
      </c>
      <c r="M28" s="84">
        <v>3</v>
      </c>
      <c r="N28" s="130">
        <f t="shared" si="1"/>
        <v>1</v>
      </c>
      <c r="O28" s="85" t="str">
        <f t="shared" si="2"/>
        <v>BAJA</v>
      </c>
      <c r="P28" s="85" t="s">
        <v>280</v>
      </c>
    </row>
  </sheetData>
  <sheetProtection formatCells="0" formatColumns="0" formatRows="0" insertColumns="0" insertRows="0" insertHyperlinks="0" deleteColumns="0" deleteRows="0" sort="0" autoFilter="0" pivotTables="0"/>
  <autoFilter ref="B10:P28">
    <filterColumn colId="2">
      <filters>
        <filter val="Grupo de Desarrollo Organizacional y Gestión Integral"/>
        <filter val="PROPIETARIO"/>
      </filters>
    </filterColumn>
  </autoFilter>
  <dataConsolidate/>
  <mergeCells count="9">
    <mergeCell ref="P10:P11"/>
    <mergeCell ref="F11:F12"/>
    <mergeCell ref="G11:G12"/>
    <mergeCell ref="H11:H12"/>
    <mergeCell ref="C1:O1"/>
    <mergeCell ref="B9:D9"/>
    <mergeCell ref="D10:H10"/>
    <mergeCell ref="K10:M10"/>
    <mergeCell ref="N10:O11"/>
  </mergeCells>
  <conditionalFormatting sqref="P28">
    <cfRule type="cellIs" dxfId="1382" priority="141" operator="equal">
      <formula>"B"</formula>
    </cfRule>
    <cfRule type="cellIs" dxfId="1381" priority="142" operator="equal">
      <formula>"M"</formula>
    </cfRule>
    <cfRule type="cellIs" dxfId="1380" priority="143" operator="equal">
      <formula>"A"</formula>
    </cfRule>
  </conditionalFormatting>
  <conditionalFormatting sqref="O25:O28">
    <cfRule type="cellIs" dxfId="1379" priority="135" stopIfTrue="1" operator="equal">
      <formula>"ALTA"</formula>
    </cfRule>
    <cfRule type="cellIs" dxfId="1378" priority="139" stopIfTrue="1" operator="equal">
      <formula>1</formula>
    </cfRule>
    <cfRule type="cellIs" dxfId="1377" priority="140" stopIfTrue="1" operator="equal">
      <formula>"MEDIA"</formula>
    </cfRule>
  </conditionalFormatting>
  <conditionalFormatting sqref="K25:K28">
    <cfRule type="cellIs" dxfId="1376" priority="128" operator="equal">
      <formula>1</formula>
    </cfRule>
    <cfRule type="cellIs" dxfId="1375" priority="129" operator="equal">
      <formula>2</formula>
    </cfRule>
    <cfRule type="containsText" dxfId="1374" priority="130" operator="containsText" text="3">
      <formula>NOT(ISERROR(SEARCH("3",K25)))</formula>
    </cfRule>
    <cfRule type="containsText" dxfId="1373" priority="131" operator="containsText" text="NC">
      <formula>NOT(ISERROR(SEARCH("NC",K25)))</formula>
    </cfRule>
  </conditionalFormatting>
  <conditionalFormatting sqref="L25:M28">
    <cfRule type="cellIs" dxfId="1372" priority="124" operator="equal">
      <formula>"NC"</formula>
    </cfRule>
    <cfRule type="cellIs" dxfId="1371" priority="125" operator="equal">
      <formula>1</formula>
    </cfRule>
    <cfRule type="cellIs" dxfId="1370" priority="126" operator="equal">
      <formula>2</formula>
    </cfRule>
    <cfRule type="cellIs" dxfId="1369" priority="127" operator="equal">
      <formula>3</formula>
    </cfRule>
  </conditionalFormatting>
  <conditionalFormatting sqref="N25:N28">
    <cfRule type="cellIs" dxfId="1368" priority="136" operator="greaterThan">
      <formula>2.5</formula>
    </cfRule>
    <cfRule type="cellIs" dxfId="1367" priority="137" operator="greaterThanOrEqual">
      <formula>1.7</formula>
    </cfRule>
    <cfRule type="cellIs" dxfId="1366" priority="138" operator="equal">
      <formula>1</formula>
    </cfRule>
  </conditionalFormatting>
  <conditionalFormatting sqref="O25:O28">
    <cfRule type="cellIs" dxfId="1365" priority="134" stopIfTrue="1" operator="equal">
      <formula>"BAJA"</formula>
    </cfRule>
  </conditionalFormatting>
  <conditionalFormatting sqref="N25:N28">
    <cfRule type="cellIs" dxfId="1364" priority="133" operator="lessThanOrEqual">
      <formula>1.6</formula>
    </cfRule>
  </conditionalFormatting>
  <conditionalFormatting sqref="N25:N28">
    <cfRule type="cellIs" dxfId="1363" priority="132" operator="equal">
      <formula>0</formula>
    </cfRule>
  </conditionalFormatting>
  <conditionalFormatting sqref="O13">
    <cfRule type="cellIs" dxfId="1362" priority="118" stopIfTrue="1" operator="equal">
      <formula>"ALTA"</formula>
    </cfRule>
    <cfRule type="cellIs" dxfId="1361" priority="122" stopIfTrue="1" operator="equal">
      <formula>1</formula>
    </cfRule>
    <cfRule type="cellIs" dxfId="1360" priority="123" stopIfTrue="1" operator="equal">
      <formula>"MEDIA"</formula>
    </cfRule>
  </conditionalFormatting>
  <conditionalFormatting sqref="N13">
    <cfRule type="cellIs" dxfId="1359" priority="119" operator="greaterThan">
      <formula>2.5</formula>
    </cfRule>
    <cfRule type="cellIs" dxfId="1358" priority="120" operator="greaterThanOrEqual">
      <formula>1.7</formula>
    </cfRule>
    <cfRule type="cellIs" dxfId="1357" priority="121" operator="equal">
      <formula>1</formula>
    </cfRule>
  </conditionalFormatting>
  <conditionalFormatting sqref="O13">
    <cfRule type="cellIs" dxfId="1356" priority="117" stopIfTrue="1" operator="equal">
      <formula>"BAJA"</formula>
    </cfRule>
  </conditionalFormatting>
  <conditionalFormatting sqref="N13">
    <cfRule type="cellIs" dxfId="1355" priority="116" operator="lessThanOrEqual">
      <formula>1.6</formula>
    </cfRule>
  </conditionalFormatting>
  <conditionalFormatting sqref="N13">
    <cfRule type="cellIs" dxfId="1354" priority="115" operator="equal">
      <formula>0</formula>
    </cfRule>
  </conditionalFormatting>
  <conditionalFormatting sqref="K13">
    <cfRule type="cellIs" dxfId="1353" priority="54" operator="equal">
      <formula>1</formula>
    </cfRule>
    <cfRule type="cellIs" dxfId="1352" priority="55" operator="equal">
      <formula>2</formula>
    </cfRule>
    <cfRule type="containsText" dxfId="1351" priority="56" operator="containsText" text="3">
      <formula>NOT(ISERROR(SEARCH("3",K13)))</formula>
    </cfRule>
    <cfRule type="containsText" dxfId="1350" priority="57" operator="containsText" text="NC">
      <formula>NOT(ISERROR(SEARCH("NC",K13)))</formula>
    </cfRule>
  </conditionalFormatting>
  <conditionalFormatting sqref="L13">
    <cfRule type="cellIs" dxfId="1349" priority="50" operator="equal">
      <formula>"NC"</formula>
    </cfRule>
    <cfRule type="cellIs" dxfId="1348" priority="51" operator="equal">
      <formula>1</formula>
    </cfRule>
    <cfRule type="cellIs" dxfId="1347" priority="52" operator="equal">
      <formula>2</formula>
    </cfRule>
    <cfRule type="cellIs" dxfId="1346" priority="53" operator="equal">
      <formula>3</formula>
    </cfRule>
  </conditionalFormatting>
  <conditionalFormatting sqref="M13">
    <cfRule type="cellIs" dxfId="1345" priority="46" operator="equal">
      <formula>"NC"</formula>
    </cfRule>
    <cfRule type="cellIs" dxfId="1344" priority="47" operator="equal">
      <formula>3</formula>
    </cfRule>
    <cfRule type="cellIs" dxfId="1343" priority="48" operator="equal">
      <formula>2</formula>
    </cfRule>
    <cfRule type="cellIs" dxfId="1342" priority="49" operator="equal">
      <formula>3</formula>
    </cfRule>
  </conditionalFormatting>
  <conditionalFormatting sqref="K14:K17">
    <cfRule type="cellIs" dxfId="1341" priority="42" operator="equal">
      <formula>1</formula>
    </cfRule>
    <cfRule type="cellIs" dxfId="1340" priority="43" operator="equal">
      <formula>2</formula>
    </cfRule>
    <cfRule type="containsText" dxfId="1339" priority="44" operator="containsText" text="3">
      <formula>NOT(ISERROR(SEARCH("3",K14)))</formula>
    </cfRule>
    <cfRule type="containsText" dxfId="1338" priority="45" operator="containsText" text="NC">
      <formula>NOT(ISERROR(SEARCH("NC",K14)))</formula>
    </cfRule>
  </conditionalFormatting>
  <conditionalFormatting sqref="L14:L17">
    <cfRule type="cellIs" dxfId="1337" priority="38" operator="equal">
      <formula>"NC"</formula>
    </cfRule>
    <cfRule type="cellIs" dxfId="1336" priority="39" operator="equal">
      <formula>1</formula>
    </cfRule>
    <cfRule type="cellIs" dxfId="1335" priority="40" operator="equal">
      <formula>2</formula>
    </cfRule>
    <cfRule type="cellIs" dxfId="1334" priority="41" operator="equal">
      <formula>3</formula>
    </cfRule>
  </conditionalFormatting>
  <conditionalFormatting sqref="M14:M17">
    <cfRule type="cellIs" dxfId="1333" priority="34" operator="equal">
      <formula>"NC"</formula>
    </cfRule>
    <cfRule type="cellIs" dxfId="1332" priority="35" operator="equal">
      <formula>3</formula>
    </cfRule>
    <cfRule type="cellIs" dxfId="1331" priority="36" operator="equal">
      <formula>2</formula>
    </cfRule>
    <cfRule type="cellIs" dxfId="1330" priority="37" operator="equal">
      <formula>3</formula>
    </cfRule>
  </conditionalFormatting>
  <conditionalFormatting sqref="N14:N24">
    <cfRule type="cellIs" dxfId="1329" priority="31" operator="greaterThan">
      <formula>2.5</formula>
    </cfRule>
    <cfRule type="cellIs" dxfId="1328" priority="32" operator="greaterThanOrEqual">
      <formula>1.7</formula>
    </cfRule>
    <cfRule type="cellIs" dxfId="1327" priority="33" operator="equal">
      <formula>1</formula>
    </cfRule>
  </conditionalFormatting>
  <conditionalFormatting sqref="N14:N24">
    <cfRule type="cellIs" dxfId="1326" priority="30" operator="lessThanOrEqual">
      <formula>1.6</formula>
    </cfRule>
  </conditionalFormatting>
  <conditionalFormatting sqref="N14:N24">
    <cfRule type="cellIs" dxfId="1325" priority="29" operator="equal">
      <formula>0</formula>
    </cfRule>
  </conditionalFormatting>
  <conditionalFormatting sqref="O14:O24">
    <cfRule type="cellIs" dxfId="1324" priority="14" stopIfTrue="1" operator="equal">
      <formula>"ALTA"</formula>
    </cfRule>
    <cfRule type="cellIs" dxfId="1323" priority="15" stopIfTrue="1" operator="equal">
      <formula>1</formula>
    </cfRule>
    <cfRule type="cellIs" dxfId="1322" priority="16" stopIfTrue="1" operator="equal">
      <formula>"MEDIA"</formula>
    </cfRule>
  </conditionalFormatting>
  <conditionalFormatting sqref="O14:O24">
    <cfRule type="cellIs" dxfId="1321" priority="13" stopIfTrue="1" operator="equal">
      <formula>"BAJA"</formula>
    </cfRule>
  </conditionalFormatting>
  <conditionalFormatting sqref="K18:K24">
    <cfRule type="cellIs" dxfId="1320" priority="9" operator="equal">
      <formula>1</formula>
    </cfRule>
    <cfRule type="cellIs" dxfId="1319" priority="10" operator="equal">
      <formula>2</formula>
    </cfRule>
    <cfRule type="containsText" dxfId="1318" priority="11" operator="containsText" text="3">
      <formula>NOT(ISERROR(SEARCH("3",K18)))</formula>
    </cfRule>
    <cfRule type="containsText" dxfId="1317" priority="12" operator="containsText" text="NC">
      <formula>NOT(ISERROR(SEARCH("NC",K18)))</formula>
    </cfRule>
  </conditionalFormatting>
  <conditionalFormatting sqref="L18:L24">
    <cfRule type="cellIs" dxfId="1316" priority="5" operator="equal">
      <formula>"NC"</formula>
    </cfRule>
    <cfRule type="cellIs" dxfId="1315" priority="6" operator="equal">
      <formula>1</formula>
    </cfRule>
    <cfRule type="cellIs" dxfId="1314" priority="7" operator="equal">
      <formula>2</formula>
    </cfRule>
    <cfRule type="cellIs" dxfId="1313" priority="8" operator="equal">
      <formula>3</formula>
    </cfRule>
  </conditionalFormatting>
  <conditionalFormatting sqref="M18:M24">
    <cfRule type="cellIs" dxfId="1312" priority="1" operator="equal">
      <formula>"NC"</formula>
    </cfRule>
    <cfRule type="cellIs" dxfId="1311" priority="2" operator="equal">
      <formula>3</formula>
    </cfRule>
    <cfRule type="cellIs" dxfId="1310" priority="3" operator="equal">
      <formula>2</formula>
    </cfRule>
    <cfRule type="cellIs" dxfId="1309" priority="4" operator="equal">
      <formula>3</formula>
    </cfRule>
  </conditionalFormatting>
  <dataValidations count="1">
    <dataValidation type="list" allowBlank="1" showInputMessage="1" showErrorMessage="1" sqref="ROO940529:ROO940557 QUW940529:QUW940557 QLA940529:QLA940557 QBE940529:QBE940557 PRI940529:PRI940557 PHM940529:PHM940557 OXQ940529:OXQ940557 ONU940529:ONU940557 ODY940529:ODY940557 NUC940529:NUC940557 NKG940529:NKG940557 NAK940529:NAK940557 MQO940529:MQO940557 MGS940529:MGS940557 LWW940529:LWW940557 LNA940529:LNA940557 LDE940529:LDE940557 KTI940529:KTI940557 KJM940529:KJM940557 JZQ940529:JZQ940557 JPU940529:JPU940557 JFY940529:JFY940557 IWC940529:IWC940557 IMG940529:IMG940557 ICK940529:ICK940557 HSO940529:HSO940557 HIS940529:HIS940557 GYW940529:GYW940557 GPA940529:GPA940557 GFE940529:GFE940557 FVI940529:FVI940557 FLM940529:FLM940557 FBQ940529:FBQ940557 ERU940529:ERU940557 EHY940529:EHY940557 DYC940529:DYC940557 DOG940529:DOG940557 DEK940529:DEK940557 CUO940529:CUO940557 CKS940529:CKS940557 CAW940529:CAW940557 BRA940529:BRA940557 BHE940529:BHE940557 AXI940529:AXI940557 ANM940529:ANM940557 ADQ940529:ADQ940557 TU940529:TU940557 JY940529:JY940557 ROO874993:ROO875021 RES874993:RES875021 QUW874993:QUW875021 QLA874993:QLA875021 QBE874993:QBE875021 PRI874993:PRI875021 PHM874993:PHM875021 OXQ874993:OXQ875021 ONU874993:ONU875021 ODY874993:ODY875021 NUC874993:NUC875021 NKG874993:NKG875021 NAK874993:NAK875021 MQO874993:MQO875021 MGS874993:MGS875021 LWW874993:LWW875021 LNA874993:LNA875021 LDE874993:LDE875021 KTI874993:KTI875021 KJM874993:KJM875021 JZQ874993:JZQ875021 JPU874993:JPU875021 JFY874993:JFY875021 IWC874993:IWC875021 IMG874993:IMG875021 ICK874993:ICK875021 HSO874993:HSO875021 HIS874993:HIS875021 GYW874993:GYW875021 GPA874993:GPA875021 GFE874993:GFE875021 FVI874993:FVI875021 FLM874993:FLM875021 FBQ874993:FBQ875021 ERU874993:ERU875021 EHY874993:EHY875021 DYC874993:DYC875021 DOG874993:DOG875021 DEK874993:DEK875021 CUO874993:CUO875021 CKS874993:CKS875021 CAW874993:CAW875021 BRA874993:BRA875021 BHE874993:BHE875021 AXI874993:AXI875021 ANM874993:ANM875021 ADQ874993:ADQ875021 TU874993:TU875021 JY874993:JY875021 ROO809457:ROO809485 RES809457:RES809485 QUW809457:QUW809485 QLA809457:QLA809485 QBE809457:QBE809485 PRI809457:PRI809485 PHM809457:PHM809485 OXQ809457:OXQ809485 ONU809457:ONU809485 ODY809457:ODY809485 NUC809457:NUC809485 NKG809457:NKG809485 NAK809457:NAK809485 MQO809457:MQO809485 MGS809457:MGS809485 LWW809457:LWW809485 LNA809457:LNA809485 LDE809457:LDE809485 KTI809457:KTI809485 KJM809457:KJM809485 JZQ809457:JZQ809485 JPU809457:JPU809485 JFY809457:JFY809485 IWC809457:IWC809485 IMG809457:IMG809485 ICK809457:ICK809485 HSO809457:HSO809485 HIS809457:HIS809485 GYW809457:GYW809485 GPA809457:GPA809485 GFE809457:GFE809485 FVI809457:FVI809485 FLM809457:FLM809485 FBQ809457:FBQ809485 ERU809457:ERU809485 EHY809457:EHY809485 DYC809457:DYC809485 DOG809457:DOG809485 DEK809457:DEK809485 CUO809457:CUO809485 CKS809457:CKS809485 CAW809457:CAW809485 BRA809457:BRA809485 BHE809457:BHE809485 AXI809457:AXI809485 ANM809457:ANM809485 ADQ809457:ADQ809485 TU809457:TU809485 JY809457:JY809485 ROO743921:ROO743949 RES743921:RES743949 QUW743921:QUW743949 QLA743921:QLA743949 QBE743921:QBE743949 PRI743921:PRI743949 PHM743921:PHM743949 OXQ743921:OXQ743949 ONU743921:ONU743949 ODY743921:ODY743949 NUC743921:NUC743949 NKG743921:NKG743949 NAK743921:NAK743949 MQO743921:MQO743949 MGS743921:MGS743949 LWW743921:LWW743949 LNA743921:LNA743949 LDE743921:LDE743949 KTI743921:KTI743949 KJM743921:KJM743949 JZQ743921:JZQ743949 JPU743921:JPU743949 JFY743921:JFY743949 IWC743921:IWC743949 IMG743921:IMG743949 ICK743921:ICK743949 HSO743921:HSO743949 HIS743921:HIS743949 GYW743921:GYW743949 GPA743921:GPA743949 GFE743921:GFE743949 FVI743921:FVI743949 FLM743921:FLM743949 FBQ743921:FBQ743949 ERU743921:ERU743949 EHY743921:EHY743949 DYC743921:DYC743949 DOG743921:DOG743949 DEK743921:DEK743949 CUO743921:CUO743949 CKS743921:CKS743949 CAW743921:CAW743949 BRA743921:BRA743949 BHE743921:BHE743949 AXI743921:AXI743949 ANM743921:ANM743949 ADQ743921:ADQ743949 TU743921:TU743949 JY743921:JY743949 ROO678385:ROO678413 RES678385:RES678413 QUW678385:QUW678413 QLA678385:QLA678413 QBE678385:QBE678413 PRI678385:PRI678413 PHM678385:PHM678413 OXQ678385:OXQ678413 ONU678385:ONU678413 ODY678385:ODY678413 NUC678385:NUC678413 NKG678385:NKG678413 NAK678385:NAK678413 MQO678385:MQO678413 MGS678385:MGS678413 LWW678385:LWW678413 LNA678385:LNA678413 LDE678385:LDE678413 KTI678385:KTI678413 KJM678385:KJM678413 JZQ678385:JZQ678413 JPU678385:JPU678413 JFY678385:JFY678413 IWC678385:IWC678413 IMG678385:IMG678413 ICK678385:ICK678413 HSO678385:HSO678413 HIS678385:HIS678413 GYW678385:GYW678413 GPA678385:GPA678413 GFE678385:GFE678413 FVI678385:FVI678413 FLM678385:FLM678413 FBQ678385:FBQ678413 ERU678385:ERU678413 EHY678385:EHY678413 DYC678385:DYC678413 DOG678385:DOG678413 DEK678385:DEK678413 CUO678385:CUO678413 CKS678385:CKS678413 CAW678385:CAW678413 BRA678385:BRA678413 BHE678385:BHE678413 AXI678385:AXI678413 ANM678385:ANM678413 ADQ678385:ADQ678413 TU678385:TU678413 JY678385:JY678413 ROO612849:ROO612877 RES612849:RES612877 QUW612849:QUW612877 QLA612849:QLA612877 QBE612849:QBE612877 PRI612849:PRI612877 PHM612849:PHM612877 OXQ612849:OXQ612877 ONU612849:ONU612877 ODY612849:ODY612877 NUC612849:NUC612877 NKG612849:NKG612877 NAK612849:NAK612877 MQO612849:MQO612877 MGS612849:MGS612877 LWW612849:LWW612877 LNA612849:LNA612877 LDE612849:LDE612877 KTI612849:KTI612877 KJM612849:KJM612877 JZQ612849:JZQ612877 JPU612849:JPU612877 JFY612849:JFY612877 IWC612849:IWC612877 IMG612849:IMG612877 ICK612849:ICK612877 HSO612849:HSO612877 HIS612849:HIS612877 GYW612849:GYW612877 GPA612849:GPA612877 GFE612849:GFE612877 FVI612849:FVI612877 FLM612849:FLM612877 FBQ612849:FBQ612877 ERU612849:ERU612877 EHY612849:EHY612877 DYC612849:DYC612877 DOG612849:DOG612877 DEK612849:DEK612877 CUO612849:CUO612877 CKS612849:CKS612877 CAW612849:CAW612877 BRA612849:BRA612877 BHE612849:BHE612877 AXI612849:AXI612877 ANM612849:ANM612877 ADQ612849:ADQ612877 TU612849:TU612877 JY612849:JY612877 ROO547313:ROO547341 RES547313:RES547341 QUW547313:QUW547341 QLA547313:QLA547341 QBE547313:QBE547341 PRI547313:PRI547341 PHM547313:PHM547341 OXQ547313:OXQ547341 ONU547313:ONU547341 ODY547313:ODY547341 NUC547313:NUC547341 NKG547313:NKG547341 NAK547313:NAK547341 MQO547313:MQO547341 MGS547313:MGS547341 LWW547313:LWW547341 LNA547313:LNA547341 LDE547313:LDE547341 KTI547313:KTI547341 KJM547313:KJM547341 JZQ547313:JZQ547341 JPU547313:JPU547341 JFY547313:JFY547341 IWC547313:IWC547341 IMG547313:IMG547341 ICK547313:ICK547341 HSO547313:HSO547341 HIS547313:HIS547341 GYW547313:GYW547341 GPA547313:GPA547341 GFE547313:GFE547341 FVI547313:FVI547341 FLM547313:FLM547341 FBQ547313:FBQ547341 ERU547313:ERU547341 EHY547313:EHY547341 DYC547313:DYC547341 DOG547313:DOG547341 DEK547313:DEK547341 CUO547313:CUO547341 CKS547313:CKS547341 CAW547313:CAW547341 BRA547313:BRA547341 BHE547313:BHE547341 AXI547313:AXI547341 ANM547313:ANM547341 ADQ547313:ADQ547341 TU547313:TU547341 JY547313:JY547341 ROO481777:ROO481805 RES481777:RES481805 QUW481777:QUW481805 QLA481777:QLA481805 QBE481777:QBE481805 PRI481777:PRI481805 PHM481777:PHM481805 OXQ481777:OXQ481805 ONU481777:ONU481805 ODY481777:ODY481805 NUC481777:NUC481805 NKG481777:NKG481805 NAK481777:NAK481805 MQO481777:MQO481805 MGS481777:MGS481805 LWW481777:LWW481805 LNA481777:LNA481805 LDE481777:LDE481805 KTI481777:KTI481805 KJM481777:KJM481805 JZQ481777:JZQ481805 JPU481777:JPU481805 JFY481777:JFY481805 IWC481777:IWC481805 IMG481777:IMG481805 ICK481777:ICK481805 HSO481777:HSO481805 HIS481777:HIS481805 GYW481777:GYW481805 GPA481777:GPA481805 GFE481777:GFE481805 FVI481777:FVI481805 FLM481777:FLM481805 FBQ481777:FBQ481805 ERU481777:ERU481805 EHY481777:EHY481805 DYC481777:DYC481805 DOG481777:DOG481805 DEK481777:DEK481805 CUO481777:CUO481805 CKS481777:CKS481805 CAW481777:CAW481805 BRA481777:BRA481805 BHE481777:BHE481805 AXI481777:AXI481805 ANM481777:ANM481805 ADQ481777:ADQ481805 TU481777:TU481805 JY481777:JY481805 ROO416241:ROO416269 RES416241:RES416269 QUW416241:QUW416269 QLA416241:QLA416269 QBE416241:QBE416269 PRI416241:PRI416269 PHM416241:PHM416269 OXQ416241:OXQ416269 ONU416241:ONU416269 ODY416241:ODY416269 NUC416241:NUC416269 NKG416241:NKG416269 NAK416241:NAK416269 MQO416241:MQO416269 MGS416241:MGS416269 LWW416241:LWW416269 LNA416241:LNA416269 LDE416241:LDE416269 KTI416241:KTI416269 KJM416241:KJM416269 JZQ416241:JZQ416269 JPU416241:JPU416269 JFY416241:JFY416269 IWC416241:IWC416269 IMG416241:IMG416269 ICK416241:ICK416269 HSO416241:HSO416269 HIS416241:HIS416269 GYW416241:GYW416269 GPA416241:GPA416269 GFE416241:GFE416269 FVI416241:FVI416269 FLM416241:FLM416269 FBQ416241:FBQ416269 ERU416241:ERU416269 EHY416241:EHY416269 DYC416241:DYC416269 DOG416241:DOG416269 DEK416241:DEK416269 CUO416241:CUO416269 CKS416241:CKS416269 CAW416241:CAW416269 BRA416241:BRA416269 BHE416241:BHE416269 AXI416241:AXI416269 ANM416241:ANM416269 ADQ416241:ADQ416269 TU416241:TU416269 JY416241:JY416269 ROO350705:ROO350733 RES350705:RES350733 QUW350705:QUW350733 QLA350705:QLA350733 QBE350705:QBE350733 PRI350705:PRI350733 PHM350705:PHM350733 OXQ350705:OXQ350733 ONU350705:ONU350733 ODY350705:ODY350733 NUC350705:NUC350733 NKG350705:NKG350733 NAK350705:NAK350733 MQO350705:MQO350733 MGS350705:MGS350733 LWW350705:LWW350733 LNA350705:LNA350733 LDE350705:LDE350733 KTI350705:KTI350733 KJM350705:KJM350733 JZQ350705:JZQ350733 JPU350705:JPU350733 JFY350705:JFY350733 IWC350705:IWC350733 IMG350705:IMG350733 ICK350705:ICK350733 HSO350705:HSO350733 HIS350705:HIS350733 GYW350705:GYW350733 GPA350705:GPA350733 GFE350705:GFE350733 FVI350705:FVI350733 FLM350705:FLM350733 FBQ350705:FBQ350733 ERU350705:ERU350733 EHY350705:EHY350733 DYC350705:DYC350733 DOG350705:DOG350733 DEK350705:DEK350733 CUO350705:CUO350733 CKS350705:CKS350733 CAW350705:CAW350733 BRA350705:BRA350733 BHE350705:BHE350733 AXI350705:AXI350733 ANM350705:ANM350733 ADQ350705:ADQ350733 TU350705:TU350733 JY350705:JY350733 ROO285169:ROO285197 RES285169:RES285197 QUW285169:QUW285197 QLA285169:QLA285197 QBE285169:QBE285197 PRI285169:PRI285197 PHM285169:PHM285197 OXQ285169:OXQ285197 ONU285169:ONU285197 ODY285169:ODY285197 NUC285169:NUC285197 NKG285169:NKG285197 NAK285169:NAK285197 MQO285169:MQO285197 MGS285169:MGS285197 LWW285169:LWW285197 LNA285169:LNA285197 LDE285169:LDE285197 KTI285169:KTI285197 KJM285169:KJM285197 JZQ285169:JZQ285197 JPU285169:JPU285197 JFY285169:JFY285197 IWC285169:IWC285197 IMG285169:IMG285197 ICK285169:ICK285197 HSO285169:HSO285197 HIS285169:HIS285197 GYW285169:GYW285197 GPA285169:GPA285197 GFE285169:GFE285197 FVI285169:FVI285197 FLM285169:FLM285197 FBQ285169:FBQ285197 ERU285169:ERU285197 EHY285169:EHY285197 DYC285169:DYC285197 DOG285169:DOG285197 DEK285169:DEK285197 CUO285169:CUO285197 CKS285169:CKS285197 CAW285169:CAW285197 BRA285169:BRA285197 BHE285169:BHE285197 AXI285169:AXI285197 ANM285169:ANM285197 ADQ285169:ADQ285197 TU285169:TU285197 JY285169:JY285197 ROO219633:ROO219661 RES219633:RES219661 QUW219633:QUW219661 QLA219633:QLA219661 QBE219633:QBE219661 PRI219633:PRI219661 PHM219633:PHM219661 OXQ219633:OXQ219661 ONU219633:ONU219661 ODY219633:ODY219661 NUC219633:NUC219661 NKG219633:NKG219661 NAK219633:NAK219661 MQO219633:MQO219661 MGS219633:MGS219661 LWW219633:LWW219661 LNA219633:LNA219661 LDE219633:LDE219661 KTI219633:KTI219661 KJM219633:KJM219661 JZQ219633:JZQ219661 JPU219633:JPU219661 JFY219633:JFY219661 IWC219633:IWC219661 IMG219633:IMG219661 ICK219633:ICK219661 HSO219633:HSO219661 HIS219633:HIS219661 GYW219633:GYW219661 GPA219633:GPA219661 GFE219633:GFE219661 FVI219633:FVI219661 FLM219633:FLM219661 FBQ219633:FBQ219661 ERU219633:ERU219661 EHY219633:EHY219661 DYC219633:DYC219661 DOG219633:DOG219661 DEK219633:DEK219661 CUO219633:CUO219661 CKS219633:CKS219661 CAW219633:CAW219661 BRA219633:BRA219661 BHE219633:BHE219661 AXI219633:AXI219661 ANM219633:ANM219661 ADQ219633:ADQ219661 TU219633:TU219661 JY219633:JY219661 ROO154097:ROO154125 RES154097:RES154125 QUW154097:QUW154125 QLA154097:QLA154125 QBE154097:QBE154125 PRI154097:PRI154125 PHM154097:PHM154125 OXQ154097:OXQ154125 ONU154097:ONU154125 ODY154097:ODY154125 NUC154097:NUC154125 NKG154097:NKG154125 NAK154097:NAK154125 MQO154097:MQO154125 MGS154097:MGS154125 LWW154097:LWW154125 LNA154097:LNA154125 LDE154097:LDE154125 KTI154097:KTI154125 KJM154097:KJM154125 JZQ154097:JZQ154125 JPU154097:JPU154125 JFY154097:JFY154125 IWC154097:IWC154125 IMG154097:IMG154125 ICK154097:ICK154125 HSO154097:HSO154125 HIS154097:HIS154125 GYW154097:GYW154125 GPA154097:GPA154125 GFE154097:GFE154125 FVI154097:FVI154125 FLM154097:FLM154125 FBQ154097:FBQ154125 ERU154097:ERU154125 EHY154097:EHY154125 DYC154097:DYC154125 DOG154097:DOG154125 DEK154097:DEK154125 CUO154097:CUO154125 CKS154097:CKS154125 CAW154097:CAW154125 BRA154097:BRA154125 BHE154097:BHE154125 AXI154097:AXI154125 ANM154097:ANM154125 ADQ154097:ADQ154125 TU154097:TU154125 JY154097:JY154125 ROO88561:ROO88589 RES88561:RES88589 QUW88561:QUW88589 QLA88561:QLA88589 QBE88561:QBE88589 PRI88561:PRI88589 PHM88561:PHM88589 OXQ88561:OXQ88589 ONU88561:ONU88589 ODY88561:ODY88589 NUC88561:NUC88589 NKG88561:NKG88589 NAK88561:NAK88589 MQO88561:MQO88589 MGS88561:MGS88589 LWW88561:LWW88589 LNA88561:LNA88589 LDE88561:LDE88589 KTI88561:KTI88589 KJM88561:KJM88589 JZQ88561:JZQ88589 JPU88561:JPU88589 JFY88561:JFY88589 IWC88561:IWC88589 IMG88561:IMG88589 ICK88561:ICK88589 HSO88561:HSO88589 HIS88561:HIS88589 GYW88561:GYW88589 GPA88561:GPA88589 GFE88561:GFE88589 FVI88561:FVI88589 FLM88561:FLM88589 FBQ88561:FBQ88589 ERU88561:ERU88589 EHY88561:EHY88589 DYC88561:DYC88589 DOG88561:DOG88589 DEK88561:DEK88589 CUO88561:CUO88589 CKS88561:CKS88589 CAW88561:CAW88589 BRA88561:BRA88589 BHE88561:BHE88589 AXI88561:AXI88589 ANM88561:ANM88589 ADQ88561:ADQ88589 TU88561:TU88589 JY88561:JY88589 ROO23025:ROO23053 RES23025:RES23053 QUW23025:QUW23053 QLA23025:QLA23053 QBE23025:QBE23053 PRI23025:PRI23053 PHM23025:PHM23053 OXQ23025:OXQ23053 ONU23025:ONU23053 ODY23025:ODY23053 NUC23025:NUC23053 NKG23025:NKG23053 NAK23025:NAK23053 MQO23025:MQO23053 MGS23025:MGS23053 LWW23025:LWW23053 LNA23025:LNA23053 LDE23025:LDE23053 KTI23025:KTI23053 KJM23025:KJM23053 JZQ23025:JZQ23053 JPU23025:JPU23053 JFY23025:JFY23053 IWC23025:IWC23053 IMG23025:IMG23053 ICK23025:ICK23053 HSO23025:HSO23053 HIS23025:HIS23053 GYW23025:GYW23053 GPA23025:GPA23053 GFE23025:GFE23053 FVI23025:FVI23053 FLM23025:FLM23053 FBQ23025:FBQ23053 ERU23025:ERU23053 EHY23025:EHY23053 DYC23025:DYC23053 DOG23025:DOG23053 DEK23025:DEK23053 CUO23025:CUO23053 CKS23025:CKS23053 CAW23025:CAW23053 BRA23025:BRA23053 BHE23025:BHE23053 AXI23025:AXI23053 ANM23025:ANM23053 ADQ23025:ADQ23053 TU23025:TU23053 JY23025:JY23053 RES940529:RES940557 ROO16:ROO23 RES16:RES23 QUW16:QUW23 QLA16:QLA23 QBE16:QBE23 PRI16:PRI23 PHM16:PHM23 OXQ16:OXQ23 ONU16:ONU23 ODY16:ODY23 NUC16:NUC23 NKG16:NKG23 NAK16:NAK23 MQO16:MQO23 MGS16:MGS23 LWW16:LWW23 LNA16:LNA23 LDE16:LDE23 KTI16:KTI23 KJM16:KJM23 JZQ16:JZQ23 JPU16:JPU23 JFY16:JFY23 IWC16:IWC23 IMG16:IMG23 ICK16:ICK23 HSO16:HSO23 HIS16:HIS23 GYW16:GYW23 GPA16:GPA23 GFE16:GFE23 FVI16:FVI23 FLM16:FLM23 FBQ16:FBQ23 ERU16:ERU23 EHY16:EHY23 DYC16:DYC23 DOG16:DOG23 DEK16:DEK23 CUO16:CUO23 CKS16:CKS23 CAW16:CAW23 BRA16:BRA23 BHE16:BHE23 AXI16:AXI23 ANM16:ANM23 ADQ16:ADQ23 TU16:TU23 JY16:JY23 ROO25:ROO28 JY25:JY28 TU25:TU28 ADQ25:ADQ28 ANM25:ANM28 AXI25:AXI28 BHE25:BHE28 BRA25:BRA28 CAW25:CAW28 CKS25:CKS28 CUO25:CUO28 DEK25:DEK28 DOG25:DOG28 DYC25:DYC28 EHY25:EHY28 ERU25:ERU28 FBQ25:FBQ28 FLM25:FLM28 FVI25:FVI28 GFE25:GFE28 GPA25:GPA28 GYW25:GYW28 HIS25:HIS28 HSO25:HSO28 ICK25:ICK28 IMG25:IMG28 IWC25:IWC28 JFY25:JFY28 JPU25:JPU28 JZQ25:JZQ28 KJM25:KJM28 KTI25:KTI28 LDE25:LDE28 LNA25:LNA28 LWW25:LWW28 MGS25:MGS28 MQO25:MQO28 NAK25:NAK28 NKG25:NKG28 NUC25:NUC28 ODY25:ODY28 ONU25:ONU28 OXQ25:OXQ28 PHM25:PHM28 PRI25:PRI28 QBE25:QBE28 QLA25:QLA28 QUW25:QUW28 RES25:RES28">
      <formula1>#REF!</formula1>
    </dataValidation>
  </dataValidations>
  <printOptions horizontalCentered="1"/>
  <pageMargins left="0.39370078740157483" right="0.39370078740157483" top="0.19485294117647059" bottom="0.78740157480314965" header="0.19685039370078741" footer="0.19685039370078741"/>
  <pageSetup scale="70" fitToWidth="0"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Hoja3!$D$4:$D$6</xm:f>
          </x14:formula1>
          <xm:sqref>J16 J19:J24 I25:J28</xm:sqref>
        </x14:dataValidation>
        <x14:dataValidation type="list" allowBlank="1" showInputMessage="1" showErrorMessage="1">
          <x14:formula1>
            <xm:f>Hoja3!$G$4:$G$9</xm:f>
          </x14:formula1>
          <xm:sqref>H25:H28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33</vt:i4>
      </vt:variant>
    </vt:vector>
  </HeadingPairs>
  <TitlesOfParts>
    <vt:vector size="55" baseType="lpstr">
      <vt:lpstr>Riesgos Seguridad de la Inf (2</vt:lpstr>
      <vt:lpstr>ACTIVOS (2)</vt:lpstr>
      <vt:lpstr>MATRIZ ACTIVOS </vt:lpstr>
      <vt:lpstr>SEGURIDAD FISICA</vt:lpstr>
      <vt:lpstr>ALOAPII</vt:lpstr>
      <vt:lpstr>Hoja1</vt:lpstr>
      <vt:lpstr>DOGI</vt:lpstr>
      <vt:lpstr>ALOAPII (GRV) </vt:lpstr>
      <vt:lpstr>ALOCI</vt:lpstr>
      <vt:lpstr>ALOAJD</vt:lpstr>
      <vt:lpstr>ALOCID</vt:lpstr>
      <vt:lpstr>ALSG</vt:lpstr>
      <vt:lpstr>AOC</vt:lpstr>
      <vt:lpstr>CYM</vt:lpstr>
      <vt:lpstr>ALDAT (GTH -DATH - NO - SST)</vt:lpstr>
      <vt:lpstr>ALDAT ( SA-GD-AS)</vt:lpstr>
      <vt:lpstr>ALDFN(CON-PTO-CAR-TES-COS) </vt:lpstr>
      <vt:lpstr>ALSGAS (DACI -  DOAS - GPS-DIF)</vt:lpstr>
      <vt:lpstr>ALSGC</vt:lpstr>
      <vt:lpstr>TABLA DE CALCULO</vt:lpstr>
      <vt:lpstr>TOTAL CRITICIDAD</vt:lpstr>
      <vt:lpstr>Hoja3</vt:lpstr>
      <vt:lpstr>'ACTIVOS (2)'!Área_de_impresión</vt:lpstr>
      <vt:lpstr>'ALDAT ( SA-GD-AS)'!Área_de_impresión</vt:lpstr>
      <vt:lpstr>'ALDAT (GTH -DATH - NO - SST)'!Área_de_impresión</vt:lpstr>
      <vt:lpstr>'ALDFN(CON-PTO-CAR-TES-COS) '!Área_de_impresión</vt:lpstr>
      <vt:lpstr>ALOAJD!Área_de_impresión</vt:lpstr>
      <vt:lpstr>ALOAPII!Área_de_impresión</vt:lpstr>
      <vt:lpstr>'ALOAPII (GRV) '!Área_de_impresión</vt:lpstr>
      <vt:lpstr>ALOCI!Área_de_impresión</vt:lpstr>
      <vt:lpstr>ALOCID!Área_de_impresión</vt:lpstr>
      <vt:lpstr>ALSG!Área_de_impresión</vt:lpstr>
      <vt:lpstr>'ALSGAS (DACI -  DOAS - GPS-DIF)'!Área_de_impresión</vt:lpstr>
      <vt:lpstr>ALSGC!Área_de_impresión</vt:lpstr>
      <vt:lpstr>AOC!Área_de_impresión</vt:lpstr>
      <vt:lpstr>CYM!Área_de_impresión</vt:lpstr>
      <vt:lpstr>DOGI!Área_de_impresión</vt:lpstr>
      <vt:lpstr>'MATRIZ ACTIVOS '!Área_de_impresión</vt:lpstr>
      <vt:lpstr>'SEGURIDAD FISICA'!Área_de_impresión</vt:lpstr>
      <vt:lpstr>'ACTIVOS (2)'!Títulos_a_imprimir</vt:lpstr>
      <vt:lpstr>'ALDAT ( SA-GD-AS)'!Títulos_a_imprimir</vt:lpstr>
      <vt:lpstr>'ALDAT (GTH -DATH - NO - SST)'!Títulos_a_imprimir</vt:lpstr>
      <vt:lpstr>'ALDFN(CON-PTO-CAR-TES-COS) '!Títulos_a_imprimir</vt:lpstr>
      <vt:lpstr>ALOAJD!Títulos_a_imprimir</vt:lpstr>
      <vt:lpstr>ALOAPII!Títulos_a_imprimir</vt:lpstr>
      <vt:lpstr>'ALOAPII (GRV) '!Títulos_a_imprimir</vt:lpstr>
      <vt:lpstr>ALOCI!Títulos_a_imprimir</vt:lpstr>
      <vt:lpstr>ALOCID!Títulos_a_imprimir</vt:lpstr>
      <vt:lpstr>ALSG!Títulos_a_imprimir</vt:lpstr>
      <vt:lpstr>'ALSGAS (DACI -  DOAS - GPS-DIF)'!Títulos_a_imprimir</vt:lpstr>
      <vt:lpstr>ALSGC!Títulos_a_imprimir</vt:lpstr>
      <vt:lpstr>AOC!Títulos_a_imprimir</vt:lpstr>
      <vt:lpstr>CYM!Títulos_a_imprimir</vt:lpstr>
      <vt:lpstr>DOGI!Títulos_a_imprimir</vt:lpstr>
      <vt:lpstr>'SEGURIDAD FISICA'!Títulos_a_imprimir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Alexander RICO RICAURTE</dc:creator>
  <cp:lastModifiedBy>Diana Marlen Caicedo Benavides</cp:lastModifiedBy>
  <cp:lastPrinted>2021-12-07T18:52:39Z</cp:lastPrinted>
  <dcterms:created xsi:type="dcterms:W3CDTF">2015-08-19T13:06:06Z</dcterms:created>
  <dcterms:modified xsi:type="dcterms:W3CDTF">2022-09-09T15:06:40Z</dcterms:modified>
</cp:coreProperties>
</file>